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57" i="1"/>
  <c r="L138" i="1"/>
  <c r="L119" i="1"/>
  <c r="L81" i="1"/>
  <c r="L62" i="1"/>
  <c r="L43" i="1"/>
  <c r="L24" i="1"/>
  <c r="J195" i="1"/>
  <c r="G195" i="1"/>
  <c r="F195" i="1"/>
  <c r="H195" i="1"/>
  <c r="J176" i="1"/>
  <c r="I176" i="1"/>
  <c r="G176" i="1"/>
  <c r="F176" i="1"/>
  <c r="H157" i="1"/>
  <c r="I157" i="1"/>
  <c r="G157" i="1"/>
  <c r="F157" i="1"/>
  <c r="J157" i="1"/>
  <c r="J138" i="1"/>
  <c r="I138" i="1"/>
  <c r="G138" i="1"/>
  <c r="F138" i="1"/>
  <c r="H138" i="1"/>
  <c r="J119" i="1"/>
  <c r="H119" i="1"/>
  <c r="G119" i="1"/>
  <c r="I119" i="1"/>
  <c r="F119" i="1"/>
  <c r="F100" i="1"/>
  <c r="I100" i="1"/>
  <c r="H100" i="1"/>
  <c r="G100" i="1"/>
  <c r="J100" i="1"/>
  <c r="J81" i="1"/>
  <c r="F81" i="1"/>
  <c r="I81" i="1"/>
  <c r="H81" i="1"/>
  <c r="G81" i="1"/>
  <c r="G62" i="1"/>
  <c r="J62" i="1"/>
  <c r="I62" i="1"/>
  <c r="H62" i="1"/>
  <c r="F62" i="1"/>
  <c r="H43" i="1"/>
  <c r="G43" i="1"/>
  <c r="F43" i="1"/>
  <c r="J43" i="1"/>
  <c r="I43" i="1"/>
  <c r="J24" i="1"/>
  <c r="I24" i="1"/>
  <c r="F24" i="1"/>
  <c r="H24" i="1"/>
  <c r="G24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<sst xmlns="http://schemas.openxmlformats.org/spreadsheetml/2006/main" count="330" uniqueCount="109">
  <si>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</si>
  <si>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</si>
  <si>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</si>
  <si>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</si>
  <si>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</si>
  <si>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</si>
  <si>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</si>
  <si>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</si>
  <si>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</si>
  <si>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</si>
  <si>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</si>
  <si>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</si>
  <si>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</si>
  <si>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</si>
  <si>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</si>
  <si>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</si>
  <si>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</si>
  <si>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</si>
  <si>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</si>
  <si>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</si>
  <si>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</si>
  <si>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</si>
  <si>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</si>
  <si>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</si>
  <si>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</si>
  <si>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</si>
  <si>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</si>
  <si>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</si>
  <si>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</si>
  <si>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</si>
  <si>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</si>
  <si>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</si>
  <si>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</si>
  <si>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</si>
  <si>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</si>
  <si>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</si>
  <si>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</si>
  <si>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</si>
  <si>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</si>
  <si>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</si>
  <si>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Каша манная</t>
  </si>
  <si>
    <t>Бутерброд с маслом, сыром</t>
  </si>
  <si>
    <t>Чай с сахаром</t>
  </si>
  <si>
    <t>Хлеб пшеничный</t>
  </si>
  <si>
    <t>пром.</t>
  </si>
  <si>
    <t>Салат из свежих помидоров и огурцов</t>
  </si>
  <si>
    <t>Карелина Н.Я.</t>
  </si>
  <si>
    <t>Борщ с фасолью со сметаной</t>
  </si>
  <si>
    <t>Жаркое по домашнему</t>
  </si>
  <si>
    <t>Компот из сухофруктов</t>
  </si>
  <si>
    <t>Хлеб ржаной</t>
  </si>
  <si>
    <t>Бутерброд с повидлом</t>
  </si>
  <si>
    <t xml:space="preserve">Какао с молоком </t>
  </si>
  <si>
    <t>Салат "Бурячок"</t>
  </si>
  <si>
    <t>Суп с макаронными изделиями</t>
  </si>
  <si>
    <t>Гуляш</t>
  </si>
  <si>
    <t>Греча рассыпчатая</t>
  </si>
  <si>
    <t>Компот из кураги</t>
  </si>
  <si>
    <t>Омлет натуральный</t>
  </si>
  <si>
    <t>Нарезка из огурцов соленых (порционно)</t>
  </si>
  <si>
    <t>Суп молочный с макаронными изделиями</t>
  </si>
  <si>
    <t>Бутерброд с маслом</t>
  </si>
  <si>
    <t>Кофейный напиток</t>
  </si>
  <si>
    <t>Салат из картофеля с сельдью</t>
  </si>
  <si>
    <t>Суп из овощей</t>
  </si>
  <si>
    <t>Плов из курицы</t>
  </si>
  <si>
    <t>Компот из свежих плодов</t>
  </si>
  <si>
    <t>Каша геркулесовая</t>
  </si>
  <si>
    <t>Суп картофельный с бобовыми</t>
  </si>
  <si>
    <t>Котлета из птицы (куриная)</t>
  </si>
  <si>
    <t>Соус сметанный с томатом</t>
  </si>
  <si>
    <t>Макароны отварные</t>
  </si>
  <si>
    <t>Кисель</t>
  </si>
  <si>
    <t>Каша рисовая на молоке</t>
  </si>
  <si>
    <t>Бутерброд с сыром, маслом</t>
  </si>
  <si>
    <t>Чай с молоком</t>
  </si>
  <si>
    <t>Овощная нарезка соленый огурец, зеленый горошек</t>
  </si>
  <si>
    <t>Рассольник Ленинградский</t>
  </si>
  <si>
    <t>Тефтели из мяса</t>
  </si>
  <si>
    <t>Картофельное пюре</t>
  </si>
  <si>
    <t>Соус томатный</t>
  </si>
  <si>
    <t>Компот из изюма</t>
  </si>
  <si>
    <t>Каша пшеничная</t>
  </si>
  <si>
    <t>Бутерброд с сыром</t>
  </si>
  <si>
    <t>Какао с молоком</t>
  </si>
  <si>
    <t>Огурец свежий порционно</t>
  </si>
  <si>
    <t>Суп с рыбными консервами</t>
  </si>
  <si>
    <t>Каша "Дружба"</t>
  </si>
  <si>
    <t>Чай с лимоном</t>
  </si>
  <si>
    <t>Салат из разных овощей</t>
  </si>
  <si>
    <t>Борщ со свежей капустой и мясом</t>
  </si>
  <si>
    <t>Биточек из курицы</t>
  </si>
  <si>
    <t>Сок</t>
  </si>
  <si>
    <t>Каша манная на молоко</t>
  </si>
  <si>
    <t>Бутерброд с маслом и сыром</t>
  </si>
  <si>
    <t xml:space="preserve">Салат из отварной свеклы с сыром </t>
  </si>
  <si>
    <t>Суп-лапша домашняя</t>
  </si>
  <si>
    <t>Пудинг из творога со сгущенным молоком</t>
  </si>
  <si>
    <t>Витаминизированный напиток</t>
  </si>
  <si>
    <t>ТТК</t>
  </si>
  <si>
    <t>Каша пшенная</t>
  </si>
  <si>
    <t>Салат из капусты с морковью</t>
  </si>
  <si>
    <t>Щи из свежей капусты с картофелем</t>
  </si>
  <si>
    <t>Котлета рыбная</t>
  </si>
  <si>
    <t>Отвар из шиповника</t>
  </si>
  <si>
    <t>Макароны с сыром</t>
  </si>
  <si>
    <t>Молоко кипяченое</t>
  </si>
  <si>
    <t>Рис отварной</t>
  </si>
  <si>
    <t>МБОУ ПМО СО "Первомайская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</si>
</sst>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0" xfId="0" applyNumberFormat="1" applyFont="1"/>
    <xf numFmtId="4" fontId="9" fillId="0" borderId="10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2" xfId="0" applyNumberFormat="1" applyFont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125730</xdr:colOff>
      <xdr:row>82</xdr:row>
      <xdr:rowOff>72390</xdr:rowOff>
    </xdr:from>
    <xdr:ext cx="65" cy="172227"/>
    <xdr:sp macro="" textlink="">
      <xdr:nvSpPr>
        <xdr:cNvPr id="2" name="TextBox 1"/>
        <xdr:cNvSpPr txBox="1"/>
      </xdr:nvSpPr>
      <xdr:spPr>
        <a:xfrm>
          <a:off x="7677150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2" customWidth="1"/>
    <col min="11" max="11" width="10" style="2" customWidth="1"/>
    <col min="12" max="12" width="9.109375" style="63"/>
    <col min="13" max="16384" width="9.109375" style="2"/>
  </cols>
  <sheetData>
    <row r="1" spans="1:12" ht="14.4" x14ac:dyDescent="0.3">
      <c r="A1" s="1" t="s">
        <v>7</v>
      </c>
      <c r="C1" s="70" t="s">
        <v>108</v>
      </c>
      <c r="D1" s="71"/>
      <c r="E1" s="71"/>
      <c r="F1" s="12" t="s">
        <v>16</v>
      </c>
      <c r="G1" s="58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58" t="s">
        <v>18</v>
      </c>
      <c r="H2" s="72" t="s">
        <v>46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58" t="s">
        <v>19</v>
      </c>
      <c r="H3" s="50">
        <v>30</v>
      </c>
      <c r="I3" s="50">
        <v>8</v>
      </c>
      <c r="J3" s="48">
        <v>2024</v>
      </c>
      <c r="K3" s="49"/>
    </row>
    <row r="4" spans="1:12" x14ac:dyDescent="0.25">
      <c r="C4" s="2"/>
      <c r="D4" s="4"/>
      <c r="H4" s="51" t="s">
        <v>36</v>
      </c>
      <c r="I4" s="51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52" t="s">
        <v>1</v>
      </c>
      <c r="H5" s="52" t="s">
        <v>2</v>
      </c>
      <c r="I5" s="52" t="s">
        <v>3</v>
      </c>
      <c r="J5" s="36" t="s">
        <v>10</v>
      </c>
      <c r="K5" s="37" t="s">
        <v>11</v>
      </c>
      <c r="L5" s="64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53">
        <v>5.3</v>
      </c>
      <c r="H6" s="53">
        <v>5.7</v>
      </c>
      <c r="I6" s="53">
        <v>25.3</v>
      </c>
      <c r="J6" s="40">
        <v>174.3</v>
      </c>
      <c r="K6" s="41">
        <v>311</v>
      </c>
      <c r="L6" s="65">
        <v>12.2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60</v>
      </c>
      <c r="G7" s="54">
        <v>5.95</v>
      </c>
      <c r="H7" s="54">
        <v>15.45</v>
      </c>
      <c r="I7" s="54">
        <v>14.9</v>
      </c>
      <c r="J7" s="43">
        <v>223.25</v>
      </c>
      <c r="K7" s="44">
        <v>3</v>
      </c>
      <c r="L7" s="66">
        <v>24.8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54">
        <v>0.2</v>
      </c>
      <c r="H8" s="54">
        <v>0</v>
      </c>
      <c r="I8" s="54">
        <v>6.4</v>
      </c>
      <c r="J8" s="43">
        <v>26.8</v>
      </c>
      <c r="K8" s="44">
        <v>685</v>
      </c>
      <c r="L8" s="66">
        <v>1.2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54">
        <v>3.06</v>
      </c>
      <c r="H9" s="54">
        <v>0.33</v>
      </c>
      <c r="I9" s="54">
        <v>19.66</v>
      </c>
      <c r="J9" s="43">
        <v>93.73</v>
      </c>
      <c r="K9" s="44" t="s">
        <v>44</v>
      </c>
      <c r="L9" s="66">
        <v>2.48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54"/>
      <c r="H10" s="54"/>
      <c r="I10" s="54"/>
      <c r="J10" s="43"/>
      <c r="K10" s="44"/>
      <c r="L10" s="66"/>
    </row>
    <row r="11" spans="1:12" ht="14.4" x14ac:dyDescent="0.3">
      <c r="A11" s="23"/>
      <c r="B11" s="15"/>
      <c r="C11" s="11"/>
      <c r="D11" s="6"/>
      <c r="E11" s="42"/>
      <c r="F11" s="43"/>
      <c r="G11" s="54"/>
      <c r="H11" s="54"/>
      <c r="I11" s="54"/>
      <c r="J11" s="43"/>
      <c r="K11" s="44"/>
      <c r="L11" s="66"/>
    </row>
    <row r="12" spans="1:12" ht="14.4" x14ac:dyDescent="0.3">
      <c r="A12" s="23"/>
      <c r="B12" s="15"/>
      <c r="C12" s="11"/>
      <c r="D12" s="6"/>
      <c r="E12" s="42"/>
      <c r="F12" s="43"/>
      <c r="G12" s="54"/>
      <c r="H12" s="54"/>
      <c r="I12" s="54"/>
      <c r="J12" s="43"/>
      <c r="K12" s="44"/>
      <c r="L12" s="66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5">
        <f t="shared" ref="G13:J13" si="0">SUM(G6:G12)</f>
        <v>14.51</v>
      </c>
      <c r="H13" s="55">
        <f t="shared" si="0"/>
        <v>21.479999999999997</v>
      </c>
      <c r="I13" s="55">
        <f t="shared" si="0"/>
        <v>66.260000000000005</v>
      </c>
      <c r="J13" s="19">
        <f t="shared" si="0"/>
        <v>518.08000000000004</v>
      </c>
      <c r="K13" s="25"/>
      <c r="L13" s="67">
        <f t="shared" ref="L13" si="1">SUM(L6:L12)</f>
        <v>40.68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54">
        <v>0.6</v>
      </c>
      <c r="H14" s="54">
        <v>3.1</v>
      </c>
      <c r="I14" s="54">
        <v>1.8</v>
      </c>
      <c r="J14" s="43">
        <v>37.6</v>
      </c>
      <c r="K14" s="44">
        <v>20</v>
      </c>
      <c r="L14" s="66">
        <v>9.2200000000000006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54">
        <v>6.08</v>
      </c>
      <c r="H15" s="54">
        <v>5.82</v>
      </c>
      <c r="I15" s="54">
        <v>12.7</v>
      </c>
      <c r="J15" s="43">
        <v>127.58</v>
      </c>
      <c r="K15" s="44">
        <v>116</v>
      </c>
      <c r="L15" s="66">
        <v>18.989999999999998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200</v>
      </c>
      <c r="G16" s="54">
        <v>20.100000000000001</v>
      </c>
      <c r="H16" s="54">
        <v>18.7</v>
      </c>
      <c r="I16" s="54">
        <v>17.2</v>
      </c>
      <c r="J16" s="43">
        <v>318</v>
      </c>
      <c r="K16" s="44">
        <v>436</v>
      </c>
      <c r="L16" s="66">
        <v>77.03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4"/>
      <c r="H17" s="54"/>
      <c r="I17" s="54"/>
      <c r="J17" s="43"/>
      <c r="K17" s="44"/>
      <c r="L17" s="66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54">
        <v>0.5</v>
      </c>
      <c r="H18" s="54">
        <v>0</v>
      </c>
      <c r="I18" s="54">
        <v>19.8</v>
      </c>
      <c r="J18" s="43">
        <v>81</v>
      </c>
      <c r="K18" s="44">
        <v>639</v>
      </c>
      <c r="L18" s="66">
        <v>5.05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60</v>
      </c>
      <c r="G19" s="54">
        <v>4.5999999999999996</v>
      </c>
      <c r="H19" s="54">
        <v>0.5</v>
      </c>
      <c r="I19" s="54">
        <v>29.5</v>
      </c>
      <c r="J19" s="43">
        <v>140.6</v>
      </c>
      <c r="K19" s="44" t="s">
        <v>44</v>
      </c>
      <c r="L19" s="66">
        <v>3.72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40</v>
      </c>
      <c r="G20" s="54">
        <v>2.66</v>
      </c>
      <c r="H20" s="54">
        <v>0.53</v>
      </c>
      <c r="I20" s="54">
        <v>13.33</v>
      </c>
      <c r="J20" s="43">
        <v>68.260000000000005</v>
      </c>
      <c r="K20" s="44" t="s">
        <v>44</v>
      </c>
      <c r="L20" s="66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54"/>
      <c r="H21" s="54"/>
      <c r="I21" s="54"/>
      <c r="J21" s="43"/>
      <c r="K21" s="44"/>
      <c r="L21" s="66"/>
    </row>
    <row r="22" spans="1:12" ht="14.4" x14ac:dyDescent="0.3">
      <c r="A22" s="23"/>
      <c r="B22" s="15"/>
      <c r="C22" s="11"/>
      <c r="D22" s="6"/>
      <c r="E22" s="42"/>
      <c r="F22" s="43"/>
      <c r="G22" s="54"/>
      <c r="H22" s="54"/>
      <c r="I22" s="54"/>
      <c r="J22" s="43"/>
      <c r="K22" s="44"/>
      <c r="L22" s="66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55">
        <f t="shared" ref="G23:J23" si="2">SUM(G14:G22)</f>
        <v>34.540000000000006</v>
      </c>
      <c r="H23" s="55">
        <f t="shared" si="2"/>
        <v>28.65</v>
      </c>
      <c r="I23" s="55">
        <f t="shared" si="2"/>
        <v>94.33</v>
      </c>
      <c r="J23" s="19">
        <f t="shared" si="2"/>
        <v>773.04000000000008</v>
      </c>
      <c r="K23" s="25"/>
      <c r="L23" s="67">
        <f t="shared" ref="L23" si="3">SUM(L14:L22)</f>
        <v>116.81</v>
      </c>
    </row>
    <row r="24" spans="1:12" ht="14.4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1260</v>
      </c>
      <c r="G24" s="56">
        <f t="shared" ref="G24:J24" si="4">G13+G23</f>
        <v>49.050000000000004</v>
      </c>
      <c r="H24" s="56">
        <f t="shared" si="4"/>
        <v>50.129999999999995</v>
      </c>
      <c r="I24" s="56">
        <f t="shared" si="4"/>
        <v>160.59</v>
      </c>
      <c r="J24" s="32">
        <f t="shared" si="4"/>
        <v>1291.1200000000001</v>
      </c>
      <c r="K24" s="32"/>
      <c r="L24" s="68">
        <f t="shared" ref="L24" si="5">L13+L23</f>
        <v>157.49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53">
        <v>12.7</v>
      </c>
      <c r="H25" s="53">
        <v>18</v>
      </c>
      <c r="I25" s="53">
        <v>3.3</v>
      </c>
      <c r="J25" s="40">
        <v>225.5</v>
      </c>
      <c r="K25" s="41">
        <v>340</v>
      </c>
      <c r="L25" s="65">
        <v>42.27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60</v>
      </c>
      <c r="G26" s="54">
        <v>2.6</v>
      </c>
      <c r="H26" s="54">
        <v>0.25</v>
      </c>
      <c r="I26" s="54">
        <v>36.35</v>
      </c>
      <c r="J26" s="43">
        <v>157.30000000000001</v>
      </c>
      <c r="K26" s="44">
        <v>2</v>
      </c>
      <c r="L26" s="66">
        <v>6.36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54">
        <v>4.5999999999999996</v>
      </c>
      <c r="H27" s="54">
        <v>3.6</v>
      </c>
      <c r="I27" s="54">
        <v>12.6</v>
      </c>
      <c r="J27" s="43">
        <v>100.4</v>
      </c>
      <c r="K27" s="44">
        <v>693</v>
      </c>
      <c r="L27" s="66">
        <v>11.44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54">
        <v>3.06</v>
      </c>
      <c r="H28" s="54">
        <v>0.33</v>
      </c>
      <c r="I28" s="54">
        <v>19.66</v>
      </c>
      <c r="J28" s="43">
        <v>93.73</v>
      </c>
      <c r="K28" s="44" t="s">
        <v>44</v>
      </c>
      <c r="L28" s="66">
        <v>2.48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4"/>
      <c r="H29" s="54"/>
      <c r="I29" s="54"/>
      <c r="J29" s="43"/>
      <c r="K29" s="44"/>
      <c r="L29" s="66"/>
    </row>
    <row r="30" spans="1:12" ht="14.4" x14ac:dyDescent="0.3">
      <c r="A30" s="14"/>
      <c r="B30" s="15"/>
      <c r="C30" s="11"/>
      <c r="D30" s="6"/>
      <c r="E30" s="42" t="s">
        <v>59</v>
      </c>
      <c r="F30" s="43">
        <v>60</v>
      </c>
      <c r="G30" s="54">
        <v>0.5</v>
      </c>
      <c r="H30" s="54">
        <v>0.1</v>
      </c>
      <c r="I30" s="54">
        <v>1.5</v>
      </c>
      <c r="J30" s="43">
        <v>4.25</v>
      </c>
      <c r="K30" s="44">
        <v>576</v>
      </c>
      <c r="L30" s="66"/>
    </row>
    <row r="31" spans="1:12" ht="14.4" x14ac:dyDescent="0.3">
      <c r="A31" s="14"/>
      <c r="B31" s="15"/>
      <c r="C31" s="11"/>
      <c r="D31" s="6"/>
      <c r="E31" s="42"/>
      <c r="F31" s="43"/>
      <c r="G31" s="54"/>
      <c r="H31" s="54"/>
      <c r="I31" s="54"/>
      <c r="J31" s="43"/>
      <c r="K31" s="44"/>
      <c r="L31" s="6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55">
        <f t="shared" ref="G32" si="6">SUM(G25:G31)</f>
        <v>23.459999999999997</v>
      </c>
      <c r="H32" s="55">
        <f t="shared" ref="H32" si="7">SUM(H25:H31)</f>
        <v>22.28</v>
      </c>
      <c r="I32" s="55">
        <f t="shared" ref="I32" si="8">SUM(I25:I31)</f>
        <v>73.41</v>
      </c>
      <c r="J32" s="19">
        <f t="shared" ref="J32:L32" si="9">SUM(J25:J31)</f>
        <v>581.18000000000006</v>
      </c>
      <c r="K32" s="25"/>
      <c r="L32" s="67">
        <f t="shared" si="9"/>
        <v>62.55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54">
        <v>0.65</v>
      </c>
      <c r="H33" s="54">
        <v>2.7</v>
      </c>
      <c r="I33" s="54">
        <v>3.05</v>
      </c>
      <c r="J33" s="43">
        <v>38.9</v>
      </c>
      <c r="K33" s="44">
        <v>50</v>
      </c>
      <c r="L33" s="66">
        <v>14.89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54">
        <v>5.16</v>
      </c>
      <c r="H34" s="54">
        <v>2.78</v>
      </c>
      <c r="I34" s="54">
        <v>18.5</v>
      </c>
      <c r="J34" s="43">
        <v>119.6</v>
      </c>
      <c r="K34" s="44">
        <v>140</v>
      </c>
      <c r="L34" s="66">
        <v>19.55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54">
        <v>15.18</v>
      </c>
      <c r="H35" s="54">
        <v>5.2</v>
      </c>
      <c r="I35" s="54">
        <v>3.6</v>
      </c>
      <c r="J35" s="43">
        <v>208.8</v>
      </c>
      <c r="K35" s="44">
        <v>437</v>
      </c>
      <c r="L35" s="66">
        <v>58.56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54">
        <v>8.1999999999999993</v>
      </c>
      <c r="H36" s="54">
        <v>6.3</v>
      </c>
      <c r="I36" s="54">
        <v>35.9</v>
      </c>
      <c r="J36" s="43">
        <v>233.7</v>
      </c>
      <c r="K36" s="44">
        <v>297</v>
      </c>
      <c r="L36" s="66">
        <v>7.62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54">
        <v>1</v>
      </c>
      <c r="H37" s="54">
        <v>0.1</v>
      </c>
      <c r="I37" s="54">
        <v>15.7</v>
      </c>
      <c r="J37" s="43">
        <v>66.900000000000006</v>
      </c>
      <c r="K37" s="44">
        <v>638</v>
      </c>
      <c r="L37" s="66">
        <v>9.4600000000000009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60</v>
      </c>
      <c r="G38" s="54">
        <v>4.5999999999999996</v>
      </c>
      <c r="H38" s="54">
        <v>0.5</v>
      </c>
      <c r="I38" s="54">
        <v>29.5</v>
      </c>
      <c r="J38" s="43">
        <v>140.6</v>
      </c>
      <c r="K38" s="44" t="s">
        <v>44</v>
      </c>
      <c r="L38" s="66">
        <v>3.72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40</v>
      </c>
      <c r="G39" s="54">
        <v>2.66</v>
      </c>
      <c r="H39" s="54">
        <v>0.53</v>
      </c>
      <c r="I39" s="54">
        <v>13.33</v>
      </c>
      <c r="J39" s="43">
        <v>68.260000000000005</v>
      </c>
      <c r="K39" s="44" t="s">
        <v>44</v>
      </c>
      <c r="L39" s="66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54"/>
      <c r="H40" s="54"/>
      <c r="I40" s="54"/>
      <c r="J40" s="43"/>
      <c r="K40" s="44"/>
      <c r="L40" s="66"/>
    </row>
    <row r="41" spans="1:12" ht="14.4" x14ac:dyDescent="0.3">
      <c r="A41" s="14"/>
      <c r="B41" s="15"/>
      <c r="C41" s="11"/>
      <c r="D41" s="6"/>
      <c r="E41" s="42"/>
      <c r="F41" s="43"/>
      <c r="G41" s="54"/>
      <c r="H41" s="54"/>
      <c r="I41" s="54"/>
      <c r="J41" s="43"/>
      <c r="K41" s="44"/>
      <c r="L41" s="6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55">
        <f t="shared" ref="G42" si="10">SUM(G33:G41)</f>
        <v>37.450000000000003</v>
      </c>
      <c r="H42" s="55">
        <f t="shared" ref="H42" si="11">SUM(H33:H41)</f>
        <v>18.110000000000003</v>
      </c>
      <c r="I42" s="55">
        <f t="shared" ref="I42" si="12">SUM(I33:I41)</f>
        <v>119.58</v>
      </c>
      <c r="J42" s="19">
        <f t="shared" ref="J42:L42" si="13">SUM(J33:J41)</f>
        <v>876.76</v>
      </c>
      <c r="K42" s="25"/>
      <c r="L42" s="67">
        <f t="shared" si="13"/>
        <v>116.60000000000001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1310</v>
      </c>
      <c r="G43" s="56">
        <f t="shared" ref="G43" si="14">G32+G42</f>
        <v>60.91</v>
      </c>
      <c r="H43" s="56">
        <f t="shared" ref="H43" si="15">H32+H42</f>
        <v>40.39</v>
      </c>
      <c r="I43" s="56">
        <f t="shared" ref="I43" si="16">I32+I42</f>
        <v>192.99</v>
      </c>
      <c r="J43" s="32">
        <f t="shared" ref="J43:L43" si="17">J32+J42</f>
        <v>1457.94</v>
      </c>
      <c r="K43" s="32"/>
      <c r="L43" s="68">
        <f t="shared" si="17"/>
        <v>179.15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53">
        <v>5.5</v>
      </c>
      <c r="H44" s="53">
        <v>4.54</v>
      </c>
      <c r="I44" s="53">
        <v>17.86</v>
      </c>
      <c r="J44" s="40">
        <v>134.22</v>
      </c>
      <c r="K44" s="41">
        <v>160</v>
      </c>
      <c r="L44" s="65">
        <v>11.25</v>
      </c>
    </row>
    <row r="45" spans="1:12" ht="14.4" x14ac:dyDescent="0.3">
      <c r="A45" s="23"/>
      <c r="B45" s="15"/>
      <c r="C45" s="11"/>
      <c r="D45" s="6"/>
      <c r="E45" s="42" t="s">
        <v>61</v>
      </c>
      <c r="F45" s="43">
        <v>60</v>
      </c>
      <c r="G45" s="54">
        <v>3.26</v>
      </c>
      <c r="H45" s="54">
        <v>14.73</v>
      </c>
      <c r="I45" s="54">
        <v>19.86</v>
      </c>
      <c r="J45" s="43">
        <v>225.93</v>
      </c>
      <c r="K45" s="44">
        <v>1</v>
      </c>
      <c r="L45" s="66">
        <v>16.68</v>
      </c>
    </row>
    <row r="46" spans="1:12" ht="14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54">
        <v>3.8</v>
      </c>
      <c r="H46" s="54">
        <v>2.9</v>
      </c>
      <c r="I46" s="54">
        <v>11.3</v>
      </c>
      <c r="J46" s="43">
        <v>86</v>
      </c>
      <c r="K46" s="44">
        <v>692</v>
      </c>
      <c r="L46" s="66">
        <v>9.89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54">
        <v>3.06</v>
      </c>
      <c r="H47" s="54">
        <v>0.33</v>
      </c>
      <c r="I47" s="54">
        <v>19.66</v>
      </c>
      <c r="J47" s="43">
        <v>93.73</v>
      </c>
      <c r="K47" s="44" t="s">
        <v>44</v>
      </c>
      <c r="L47" s="66">
        <v>2.48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54"/>
      <c r="H48" s="54"/>
      <c r="I48" s="54"/>
      <c r="J48" s="43"/>
      <c r="K48" s="44"/>
      <c r="L48" s="66"/>
    </row>
    <row r="49" spans="1:12" ht="14.4" x14ac:dyDescent="0.3">
      <c r="A49" s="23"/>
      <c r="B49" s="15"/>
      <c r="C49" s="11"/>
      <c r="D49" s="6"/>
      <c r="E49" s="42"/>
      <c r="F49" s="43"/>
      <c r="G49" s="54"/>
      <c r="H49" s="54"/>
      <c r="I49" s="54"/>
      <c r="J49" s="43"/>
      <c r="K49" s="44"/>
      <c r="L49" s="66"/>
    </row>
    <row r="50" spans="1:12" ht="14.4" x14ac:dyDescent="0.3">
      <c r="A50" s="23"/>
      <c r="B50" s="15"/>
      <c r="C50" s="11"/>
      <c r="D50" s="6"/>
      <c r="E50" s="42"/>
      <c r="F50" s="43"/>
      <c r="G50" s="54"/>
      <c r="H50" s="54"/>
      <c r="I50" s="54"/>
      <c r="J50" s="43"/>
      <c r="K50" s="44"/>
      <c r="L50" s="66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55">
        <f t="shared" ref="G51" si="18">SUM(G44:G50)</f>
        <v>15.62</v>
      </c>
      <c r="H51" s="55">
        <f t="shared" ref="H51" si="19">SUM(H44:H50)</f>
        <v>22.499999999999996</v>
      </c>
      <c r="I51" s="55">
        <f t="shared" ref="I51" si="20">SUM(I44:I50)</f>
        <v>68.679999999999993</v>
      </c>
      <c r="J51" s="19">
        <f t="shared" ref="J51:L51" si="21">SUM(J44:J50)</f>
        <v>539.88</v>
      </c>
      <c r="K51" s="25"/>
      <c r="L51" s="67">
        <f t="shared" si="21"/>
        <v>40.299999999999997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54">
        <v>4.5599999999999996</v>
      </c>
      <c r="H52" s="54">
        <v>5.04</v>
      </c>
      <c r="I52" s="54">
        <v>4.9000000000000004</v>
      </c>
      <c r="J52" s="43">
        <v>86.52</v>
      </c>
      <c r="K52" s="44">
        <v>55</v>
      </c>
      <c r="L52" s="66">
        <v>19.48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54">
        <v>8.64</v>
      </c>
      <c r="H53" s="54">
        <v>6.06</v>
      </c>
      <c r="I53" s="54">
        <v>13.92</v>
      </c>
      <c r="J53" s="43">
        <v>144.82</v>
      </c>
      <c r="K53" s="44">
        <v>135</v>
      </c>
      <c r="L53" s="66">
        <v>9.43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200</v>
      </c>
      <c r="G54" s="54">
        <v>27.3</v>
      </c>
      <c r="H54" s="54">
        <v>3.1</v>
      </c>
      <c r="I54" s="54">
        <v>33.200000000000003</v>
      </c>
      <c r="J54" s="43">
        <v>314.60000000000002</v>
      </c>
      <c r="K54" s="44">
        <v>443</v>
      </c>
      <c r="L54" s="66">
        <v>50.72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54"/>
      <c r="H55" s="54"/>
      <c r="I55" s="54"/>
      <c r="J55" s="43"/>
      <c r="K55" s="44"/>
      <c r="L55" s="66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54">
        <v>0.15</v>
      </c>
      <c r="H56" s="54">
        <v>0.14000000000000001</v>
      </c>
      <c r="I56" s="54">
        <v>9.93</v>
      </c>
      <c r="J56" s="43">
        <v>41.5</v>
      </c>
      <c r="K56" s="44">
        <v>631</v>
      </c>
      <c r="L56" s="66">
        <v>8.73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60</v>
      </c>
      <c r="G57" s="54">
        <v>4.5999999999999996</v>
      </c>
      <c r="H57" s="54">
        <v>0.5</v>
      </c>
      <c r="I57" s="54">
        <v>29.5</v>
      </c>
      <c r="J57" s="43">
        <v>140.6</v>
      </c>
      <c r="K57" s="44" t="s">
        <v>44</v>
      </c>
      <c r="L57" s="66">
        <v>3.72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40</v>
      </c>
      <c r="G58" s="54">
        <v>2.66</v>
      </c>
      <c r="H58" s="54">
        <v>0.53</v>
      </c>
      <c r="I58" s="54">
        <v>13.33</v>
      </c>
      <c r="J58" s="43">
        <v>68.290000000000006</v>
      </c>
      <c r="K58" s="44" t="s">
        <v>44</v>
      </c>
      <c r="L58" s="66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54"/>
      <c r="H59" s="54"/>
      <c r="I59" s="54"/>
      <c r="J59" s="43"/>
      <c r="K59" s="44"/>
      <c r="L59" s="66"/>
    </row>
    <row r="60" spans="1:12" ht="14.4" x14ac:dyDescent="0.3">
      <c r="A60" s="23"/>
      <c r="B60" s="15"/>
      <c r="C60" s="11"/>
      <c r="D60" s="6"/>
      <c r="E60" s="42"/>
      <c r="F60" s="43"/>
      <c r="G60" s="54"/>
      <c r="H60" s="54"/>
      <c r="I60" s="54"/>
      <c r="J60" s="43"/>
      <c r="K60" s="44"/>
      <c r="L60" s="66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55">
        <f t="shared" ref="G61" si="22">SUM(G52:G60)</f>
        <v>47.91</v>
      </c>
      <c r="H61" s="55">
        <f t="shared" ref="H61" si="23">SUM(H52:H60)</f>
        <v>15.37</v>
      </c>
      <c r="I61" s="55">
        <f t="shared" ref="I61" si="24">SUM(I52:I60)</f>
        <v>104.78</v>
      </c>
      <c r="J61" s="19">
        <f t="shared" ref="J61:L61" si="25">SUM(J52:J60)</f>
        <v>796.33</v>
      </c>
      <c r="K61" s="25"/>
      <c r="L61" s="67">
        <f t="shared" si="25"/>
        <v>94.88</v>
      </c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1260</v>
      </c>
      <c r="G62" s="56">
        <f t="shared" ref="G62" si="26">G51+G61</f>
        <v>63.529999999999994</v>
      </c>
      <c r="H62" s="56">
        <f t="shared" ref="H62" si="27">H51+H61</f>
        <v>37.869999999999997</v>
      </c>
      <c r="I62" s="56">
        <f t="shared" ref="I62" si="28">I51+I61</f>
        <v>173.45999999999998</v>
      </c>
      <c r="J62" s="32">
        <f t="shared" ref="J62:L62" si="29">J51+J61</f>
        <v>1336.21</v>
      </c>
      <c r="K62" s="32"/>
      <c r="L62" s="68">
        <f t="shared" si="29"/>
        <v>135.18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53">
        <v>6.8</v>
      </c>
      <c r="H63" s="53">
        <v>7.5</v>
      </c>
      <c r="I63" s="53">
        <v>24.7</v>
      </c>
      <c r="J63" s="40">
        <v>192.6</v>
      </c>
      <c r="K63" s="41">
        <v>302</v>
      </c>
      <c r="L63" s="65">
        <v>12.93</v>
      </c>
    </row>
    <row r="64" spans="1:12" ht="14.4" x14ac:dyDescent="0.3">
      <c r="A64" s="23"/>
      <c r="B64" s="15"/>
      <c r="C64" s="11"/>
      <c r="D64" s="6"/>
      <c r="E64" s="42" t="s">
        <v>61</v>
      </c>
      <c r="F64" s="43">
        <v>60</v>
      </c>
      <c r="G64" s="54">
        <v>3.26</v>
      </c>
      <c r="H64" s="54">
        <v>14.73</v>
      </c>
      <c r="I64" s="54">
        <v>19.86</v>
      </c>
      <c r="J64" s="43">
        <v>225.93</v>
      </c>
      <c r="K64" s="44">
        <v>1</v>
      </c>
      <c r="L64" s="66">
        <v>16.68</v>
      </c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54">
        <v>3.8</v>
      </c>
      <c r="H65" s="54">
        <v>2.9</v>
      </c>
      <c r="I65" s="54">
        <v>11.3</v>
      </c>
      <c r="J65" s="43">
        <v>86</v>
      </c>
      <c r="K65" s="44">
        <v>692</v>
      </c>
      <c r="L65" s="66">
        <v>9.89</v>
      </c>
    </row>
    <row r="66" spans="1:12" ht="14.4" x14ac:dyDescent="0.3">
      <c r="A66" s="23"/>
      <c r="B66" s="15"/>
      <c r="C66" s="11"/>
      <c r="D66" s="7" t="s">
        <v>23</v>
      </c>
      <c r="E66" s="59" t="s">
        <v>43</v>
      </c>
      <c r="F66" s="43">
        <v>40</v>
      </c>
      <c r="G66" s="54">
        <v>3.06</v>
      </c>
      <c r="H66" s="54">
        <v>0.33</v>
      </c>
      <c r="I66" s="54">
        <v>19.66</v>
      </c>
      <c r="J66" s="43">
        <v>93.73</v>
      </c>
      <c r="K66" s="44" t="s">
        <v>44</v>
      </c>
      <c r="L66" s="66">
        <v>2.48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4"/>
      <c r="H67" s="54"/>
      <c r="I67" s="54"/>
      <c r="J67" s="43"/>
      <c r="K67" s="44"/>
      <c r="L67" s="66"/>
    </row>
    <row r="68" spans="1:12" ht="14.4" x14ac:dyDescent="0.3">
      <c r="A68" s="23"/>
      <c r="B68" s="15"/>
      <c r="C68" s="11"/>
      <c r="D68" s="6"/>
      <c r="E68" s="42"/>
      <c r="F68" s="43"/>
      <c r="G68" s="54"/>
      <c r="H68" s="54"/>
      <c r="I68" s="54"/>
      <c r="J68" s="43"/>
      <c r="K68" s="44"/>
      <c r="L68" s="66"/>
    </row>
    <row r="69" spans="1:12" ht="14.4" x14ac:dyDescent="0.3">
      <c r="A69" s="23"/>
      <c r="B69" s="15"/>
      <c r="C69" s="11"/>
      <c r="D69" s="6"/>
      <c r="E69" s="42"/>
      <c r="F69" s="43"/>
      <c r="G69" s="54"/>
      <c r="H69" s="54"/>
      <c r="I69" s="54"/>
      <c r="J69" s="43"/>
      <c r="K69" s="44"/>
      <c r="L69" s="6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55">
        <f t="shared" ref="G70" si="30">SUM(G63:G69)</f>
        <v>16.919999999999998</v>
      </c>
      <c r="H70" s="55">
        <f t="shared" ref="H70" si="31">SUM(H63:H69)</f>
        <v>25.459999999999997</v>
      </c>
      <c r="I70" s="55">
        <f t="shared" ref="I70" si="32">SUM(I63:I69)</f>
        <v>75.52</v>
      </c>
      <c r="J70" s="19">
        <f t="shared" ref="J70:L70" si="33">SUM(J63:J69)</f>
        <v>598.26</v>
      </c>
      <c r="K70" s="25"/>
      <c r="L70" s="67">
        <f t="shared" si="33"/>
        <v>41.98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54">
        <v>0.5</v>
      </c>
      <c r="H71" s="54">
        <v>0.1</v>
      </c>
      <c r="I71" s="54">
        <v>1.5</v>
      </c>
      <c r="J71" s="43">
        <v>4.25</v>
      </c>
      <c r="K71" s="44">
        <v>576</v>
      </c>
      <c r="L71" s="66">
        <v>25.38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200</v>
      </c>
      <c r="G72" s="54">
        <v>6.68</v>
      </c>
      <c r="H72" s="54">
        <v>4.5999999999999996</v>
      </c>
      <c r="I72" s="54">
        <v>16.28</v>
      </c>
      <c r="J72" s="43">
        <v>133.13999999999999</v>
      </c>
      <c r="K72" s="44">
        <v>139</v>
      </c>
      <c r="L72" s="66">
        <v>19.25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90</v>
      </c>
      <c r="G73" s="54">
        <v>17.28</v>
      </c>
      <c r="H73" s="54">
        <v>3.84</v>
      </c>
      <c r="I73" s="54">
        <v>12.12</v>
      </c>
      <c r="J73" s="43">
        <v>151.68</v>
      </c>
      <c r="K73" s="44">
        <v>501</v>
      </c>
      <c r="L73" s="66">
        <v>24.4</v>
      </c>
    </row>
    <row r="74" spans="1:12" ht="14.4" x14ac:dyDescent="0.3">
      <c r="A74" s="23"/>
      <c r="B74" s="15"/>
      <c r="C74" s="11"/>
      <c r="D74" s="7" t="s">
        <v>29</v>
      </c>
      <c r="E74" s="42" t="s">
        <v>71</v>
      </c>
      <c r="F74" s="43">
        <v>150</v>
      </c>
      <c r="G74" s="54">
        <v>5.4</v>
      </c>
      <c r="H74" s="54">
        <v>4.9000000000000004</v>
      </c>
      <c r="I74" s="54">
        <v>32.799999999999997</v>
      </c>
      <c r="J74" s="43">
        <v>196.8</v>
      </c>
      <c r="K74" s="44">
        <v>332</v>
      </c>
      <c r="L74" s="66">
        <v>7.63</v>
      </c>
    </row>
    <row r="75" spans="1:12" ht="14.4" x14ac:dyDescent="0.3">
      <c r="A75" s="23"/>
      <c r="B75" s="15"/>
      <c r="C75" s="11"/>
      <c r="D75" s="7" t="s">
        <v>30</v>
      </c>
      <c r="E75" s="42" t="s">
        <v>72</v>
      </c>
      <c r="F75" s="43">
        <v>200</v>
      </c>
      <c r="G75" s="54">
        <v>0</v>
      </c>
      <c r="H75" s="54">
        <v>0</v>
      </c>
      <c r="I75" s="54">
        <v>15.3</v>
      </c>
      <c r="J75" s="43">
        <v>49.6</v>
      </c>
      <c r="K75" s="44">
        <v>648</v>
      </c>
      <c r="L75" s="66">
        <v>4.5199999999999996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60</v>
      </c>
      <c r="G76" s="54">
        <v>4.5999999999999996</v>
      </c>
      <c r="H76" s="54">
        <v>0.5</v>
      </c>
      <c r="I76" s="54">
        <v>29.5</v>
      </c>
      <c r="J76" s="43">
        <v>140.6</v>
      </c>
      <c r="K76" s="44" t="s">
        <v>44</v>
      </c>
      <c r="L76" s="66">
        <v>3.72</v>
      </c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40</v>
      </c>
      <c r="G77" s="54">
        <v>2.66</v>
      </c>
      <c r="H77" s="54">
        <v>0.53</v>
      </c>
      <c r="I77" s="54">
        <v>13.33</v>
      </c>
      <c r="J77" s="43">
        <v>68.260000000000005</v>
      </c>
      <c r="K77" s="44" t="s">
        <v>44</v>
      </c>
      <c r="L77" s="66">
        <v>2.8</v>
      </c>
    </row>
    <row r="78" spans="1:12" ht="14.4" x14ac:dyDescent="0.3">
      <c r="A78" s="23"/>
      <c r="B78" s="15"/>
      <c r="C78" s="11"/>
      <c r="D78" s="6"/>
      <c r="E78" s="42" t="s">
        <v>70</v>
      </c>
      <c r="F78" s="43">
        <v>30</v>
      </c>
      <c r="G78" s="54">
        <v>0.55000000000000004</v>
      </c>
      <c r="H78" s="54">
        <v>2.46</v>
      </c>
      <c r="I78" s="54">
        <v>1.27</v>
      </c>
      <c r="J78" s="43">
        <v>29.56</v>
      </c>
      <c r="K78" s="44">
        <v>601</v>
      </c>
      <c r="L78" s="66">
        <v>9.33</v>
      </c>
    </row>
    <row r="79" spans="1:12" ht="14.4" x14ac:dyDescent="0.3">
      <c r="A79" s="23"/>
      <c r="B79" s="15"/>
      <c r="C79" s="11"/>
      <c r="D79" s="6"/>
      <c r="E79" s="42"/>
      <c r="F79" s="43"/>
      <c r="G79" s="54"/>
      <c r="H79" s="54"/>
      <c r="I79" s="54"/>
      <c r="J79" s="43"/>
      <c r="K79" s="44"/>
      <c r="L79" s="66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55">
        <f t="shared" ref="G80" si="34">SUM(G71:G79)</f>
        <v>37.67</v>
      </c>
      <c r="H80" s="55">
        <f t="shared" ref="H80" si="35">SUM(H71:H79)</f>
        <v>16.93</v>
      </c>
      <c r="I80" s="55">
        <f t="shared" ref="I80" si="36">SUM(I71:I79)</f>
        <v>122.1</v>
      </c>
      <c r="J80" s="19">
        <f t="shared" ref="J80:L80" si="37">SUM(J71:J79)</f>
        <v>773.89</v>
      </c>
      <c r="K80" s="25"/>
      <c r="L80" s="67">
        <f t="shared" si="37"/>
        <v>97.029999999999987</v>
      </c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1330</v>
      </c>
      <c r="G81" s="56">
        <f t="shared" ref="G81" si="38">G70+G80</f>
        <v>54.59</v>
      </c>
      <c r="H81" s="56">
        <f t="shared" ref="H81" si="39">H70+H80</f>
        <v>42.39</v>
      </c>
      <c r="I81" s="56">
        <f t="shared" ref="I81" si="40">I70+I80</f>
        <v>197.62</v>
      </c>
      <c r="J81" s="32">
        <f t="shared" ref="J81:L81" si="41">J70+J80</f>
        <v>1372.15</v>
      </c>
      <c r="K81" s="32"/>
      <c r="L81" s="68">
        <f t="shared" si="41"/>
        <v>139.01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53">
        <v>5.3</v>
      </c>
      <c r="H82" s="53">
        <v>5.4</v>
      </c>
      <c r="I82" s="53">
        <v>28.7</v>
      </c>
      <c r="J82" s="40">
        <v>184.5</v>
      </c>
      <c r="K82" s="41">
        <v>302</v>
      </c>
      <c r="L82" s="65">
        <v>14.37</v>
      </c>
    </row>
    <row r="83" spans="1:12" ht="14.4" x14ac:dyDescent="0.3">
      <c r="A83" s="23"/>
      <c r="B83" s="15"/>
      <c r="C83" s="11"/>
      <c r="D83" s="6"/>
      <c r="E83" s="42" t="s">
        <v>74</v>
      </c>
      <c r="F83" s="43">
        <v>60</v>
      </c>
      <c r="G83" s="54">
        <v>5.95</v>
      </c>
      <c r="H83" s="54">
        <v>5.45</v>
      </c>
      <c r="I83" s="54">
        <v>14.9</v>
      </c>
      <c r="J83" s="43">
        <v>223.25</v>
      </c>
      <c r="K83" s="44">
        <v>3</v>
      </c>
      <c r="L83" s="66">
        <v>24.1</v>
      </c>
    </row>
    <row r="84" spans="1:12" ht="14.4" x14ac:dyDescent="0.3">
      <c r="A84" s="23"/>
      <c r="B84" s="15"/>
      <c r="C84" s="11"/>
      <c r="D84" s="7" t="s">
        <v>22</v>
      </c>
      <c r="E84" s="42" t="s">
        <v>75</v>
      </c>
      <c r="F84" s="43">
        <v>200</v>
      </c>
      <c r="G84" s="54">
        <v>1.6</v>
      </c>
      <c r="H84" s="54">
        <v>1.1000000000000001</v>
      </c>
      <c r="I84" s="54">
        <v>8.6999999999999993</v>
      </c>
      <c r="J84" s="43">
        <v>50.9</v>
      </c>
      <c r="K84" s="44">
        <v>685</v>
      </c>
      <c r="L84" s="66">
        <v>4.34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54">
        <v>3.06</v>
      </c>
      <c r="H85" s="54">
        <v>0.33</v>
      </c>
      <c r="I85" s="54">
        <v>19.66</v>
      </c>
      <c r="J85" s="43">
        <v>93.73</v>
      </c>
      <c r="K85" s="44" t="s">
        <v>44</v>
      </c>
      <c r="L85" s="66">
        <v>2.48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4"/>
      <c r="H86" s="54"/>
      <c r="I86" s="54"/>
      <c r="J86" s="43"/>
      <c r="K86" s="44"/>
      <c r="L86" s="66"/>
    </row>
    <row r="87" spans="1:12" ht="14.4" x14ac:dyDescent="0.3">
      <c r="A87" s="23"/>
      <c r="B87" s="15"/>
      <c r="C87" s="11"/>
      <c r="D87" s="6"/>
      <c r="E87" s="42"/>
      <c r="F87" s="43"/>
      <c r="G87" s="54"/>
      <c r="H87" s="54"/>
      <c r="I87" s="54"/>
      <c r="J87" s="43"/>
      <c r="K87" s="44"/>
      <c r="L87" s="66"/>
    </row>
    <row r="88" spans="1:12" ht="14.4" x14ac:dyDescent="0.3">
      <c r="A88" s="23"/>
      <c r="B88" s="15"/>
      <c r="C88" s="11"/>
      <c r="D88" s="6"/>
      <c r="E88" s="42"/>
      <c r="F88" s="43"/>
      <c r="G88" s="54"/>
      <c r="H88" s="54"/>
      <c r="I88" s="54"/>
      <c r="J88" s="43"/>
      <c r="K88" s="44"/>
      <c r="L88" s="66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55">
        <f t="shared" ref="G89" si="42">SUM(G82:G88)</f>
        <v>15.91</v>
      </c>
      <c r="H89" s="55">
        <f t="shared" ref="H89" si="43">SUM(H82:H88)</f>
        <v>12.280000000000001</v>
      </c>
      <c r="I89" s="55">
        <f t="shared" ref="I89" si="44">SUM(I82:I88)</f>
        <v>71.959999999999994</v>
      </c>
      <c r="J89" s="19">
        <f t="shared" ref="J89:L89" si="45">SUM(J82:J88)</f>
        <v>552.38</v>
      </c>
      <c r="K89" s="25"/>
      <c r="L89" s="67">
        <f t="shared" si="45"/>
        <v>45.29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54">
        <v>1.1000000000000001</v>
      </c>
      <c r="H90" s="54">
        <v>0.1</v>
      </c>
      <c r="I90" s="54">
        <v>2.5</v>
      </c>
      <c r="J90" s="43">
        <v>13.17</v>
      </c>
      <c r="K90" s="44">
        <v>576</v>
      </c>
      <c r="L90" s="66">
        <v>34.799999999999997</v>
      </c>
    </row>
    <row r="91" spans="1:12" ht="14.4" x14ac:dyDescent="0.3">
      <c r="A91" s="23"/>
      <c r="B91" s="15"/>
      <c r="C91" s="11"/>
      <c r="D91" s="7" t="s">
        <v>27</v>
      </c>
      <c r="E91" s="59" t="s">
        <v>77</v>
      </c>
      <c r="F91" s="43">
        <v>200</v>
      </c>
      <c r="G91" s="54">
        <v>4.74</v>
      </c>
      <c r="H91" s="54">
        <v>5.8</v>
      </c>
      <c r="I91" s="54">
        <v>13.62</v>
      </c>
      <c r="J91" s="43">
        <v>125.52</v>
      </c>
      <c r="K91" s="44">
        <v>132</v>
      </c>
      <c r="L91" s="66">
        <v>28.2</v>
      </c>
    </row>
    <row r="92" spans="1:12" ht="14.4" x14ac:dyDescent="0.3">
      <c r="A92" s="23"/>
      <c r="B92" s="15"/>
      <c r="C92" s="11"/>
      <c r="D92" s="7" t="s">
        <v>28</v>
      </c>
      <c r="E92" s="59" t="s">
        <v>78</v>
      </c>
      <c r="F92" s="43">
        <v>90</v>
      </c>
      <c r="G92" s="54">
        <v>12.3</v>
      </c>
      <c r="H92" s="54">
        <v>10.65</v>
      </c>
      <c r="I92" s="54">
        <v>7.5</v>
      </c>
      <c r="J92" s="43">
        <v>175.65</v>
      </c>
      <c r="K92" s="44">
        <v>464</v>
      </c>
      <c r="L92" s="66">
        <v>45.21</v>
      </c>
    </row>
    <row r="93" spans="1:12" ht="14.4" x14ac:dyDescent="0.3">
      <c r="A93" s="23"/>
      <c r="B93" s="15"/>
      <c r="C93" s="11"/>
      <c r="D93" s="7" t="s">
        <v>29</v>
      </c>
      <c r="E93" s="59" t="s">
        <v>79</v>
      </c>
      <c r="F93" s="43">
        <v>150</v>
      </c>
      <c r="G93" s="54">
        <v>3.2</v>
      </c>
      <c r="H93" s="54">
        <v>5.2</v>
      </c>
      <c r="I93" s="54">
        <v>19.8</v>
      </c>
      <c r="J93" s="43">
        <v>139.4</v>
      </c>
      <c r="K93" s="44">
        <v>520</v>
      </c>
      <c r="L93" s="66">
        <v>14.89</v>
      </c>
    </row>
    <row r="94" spans="1:12" ht="14.4" x14ac:dyDescent="0.3">
      <c r="A94" s="23"/>
      <c r="B94" s="15"/>
      <c r="C94" s="11"/>
      <c r="D94" s="7" t="s">
        <v>30</v>
      </c>
      <c r="E94" s="59" t="s">
        <v>81</v>
      </c>
      <c r="F94" s="43">
        <v>200</v>
      </c>
      <c r="G94" s="54">
        <v>0.4</v>
      </c>
      <c r="H94" s="54">
        <v>0.1</v>
      </c>
      <c r="I94" s="54">
        <v>18.399999999999999</v>
      </c>
      <c r="J94" s="43">
        <v>75.8</v>
      </c>
      <c r="K94" s="44">
        <v>638</v>
      </c>
      <c r="L94" s="66">
        <v>10.74</v>
      </c>
    </row>
    <row r="95" spans="1:12" ht="14.4" x14ac:dyDescent="0.3">
      <c r="A95" s="23"/>
      <c r="B95" s="15"/>
      <c r="C95" s="11"/>
      <c r="D95" s="7" t="s">
        <v>31</v>
      </c>
      <c r="E95" s="59" t="s">
        <v>43</v>
      </c>
      <c r="F95" s="43">
        <v>60</v>
      </c>
      <c r="G95" s="54">
        <v>4.5999999999999996</v>
      </c>
      <c r="H95" s="54">
        <v>0.5</v>
      </c>
      <c r="I95" s="54">
        <v>29.5</v>
      </c>
      <c r="J95" s="43">
        <v>140.6</v>
      </c>
      <c r="K95" s="60" t="s">
        <v>44</v>
      </c>
      <c r="L95" s="66">
        <v>3.72</v>
      </c>
    </row>
    <row r="96" spans="1:12" ht="14.4" x14ac:dyDescent="0.3">
      <c r="A96" s="23"/>
      <c r="B96" s="15"/>
      <c r="C96" s="11"/>
      <c r="D96" s="7" t="s">
        <v>32</v>
      </c>
      <c r="E96" s="59" t="s">
        <v>50</v>
      </c>
      <c r="F96" s="43">
        <v>40</v>
      </c>
      <c r="G96" s="54">
        <v>2.66</v>
      </c>
      <c r="H96" s="54">
        <v>0.53</v>
      </c>
      <c r="I96" s="54">
        <v>13.33</v>
      </c>
      <c r="J96" s="43">
        <v>68.260000000000005</v>
      </c>
      <c r="K96" s="60" t="s">
        <v>44</v>
      </c>
      <c r="L96" s="66">
        <v>2.8</v>
      </c>
    </row>
    <row r="97" spans="1:12" ht="14.4" x14ac:dyDescent="0.3">
      <c r="A97" s="23"/>
      <c r="B97" s="15"/>
      <c r="C97" s="11"/>
      <c r="D97" s="6"/>
      <c r="E97" s="59" t="s">
        <v>80</v>
      </c>
      <c r="F97" s="43">
        <v>30</v>
      </c>
      <c r="G97" s="54">
        <v>0.32</v>
      </c>
      <c r="H97" s="54">
        <v>1.1000000000000001</v>
      </c>
      <c r="I97" s="54">
        <v>2.08</v>
      </c>
      <c r="J97" s="43">
        <v>20.07</v>
      </c>
      <c r="K97" s="44">
        <v>587</v>
      </c>
      <c r="L97" s="66">
        <v>3.5</v>
      </c>
    </row>
    <row r="98" spans="1:12" ht="14.4" x14ac:dyDescent="0.3">
      <c r="A98" s="23"/>
      <c r="B98" s="15"/>
      <c r="C98" s="11"/>
      <c r="D98" s="6"/>
      <c r="E98" s="42"/>
      <c r="F98" s="43"/>
      <c r="G98" s="54"/>
      <c r="H98" s="54"/>
      <c r="I98" s="54"/>
      <c r="J98" s="43"/>
      <c r="K98" s="44"/>
      <c r="L98" s="66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55">
        <f t="shared" ref="G99" si="46">SUM(G90:G98)</f>
        <v>29.319999999999997</v>
      </c>
      <c r="H99" s="55">
        <f t="shared" ref="H99" si="47">SUM(H90:H98)</f>
        <v>23.980000000000004</v>
      </c>
      <c r="I99" s="55">
        <f t="shared" ref="I99" si="48">SUM(I90:I98)</f>
        <v>106.72999999999999</v>
      </c>
      <c r="J99" s="19">
        <f t="shared" ref="J99:L99" si="49">SUM(J90:J98)</f>
        <v>758.47</v>
      </c>
      <c r="K99" s="25"/>
      <c r="L99" s="67">
        <f t="shared" si="49"/>
        <v>143.86000000000001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1330</v>
      </c>
      <c r="G100" s="56">
        <f t="shared" ref="G100" si="50">G89+G99</f>
        <v>45.23</v>
      </c>
      <c r="H100" s="56">
        <f t="shared" ref="H100" si="51">H89+H99</f>
        <v>36.260000000000005</v>
      </c>
      <c r="I100" s="56">
        <f t="shared" ref="I100" si="52">I89+I99</f>
        <v>178.69</v>
      </c>
      <c r="J100" s="32">
        <f t="shared" ref="J100:L100" si="53">J89+J99</f>
        <v>1310.85</v>
      </c>
      <c r="K100" s="32"/>
      <c r="L100" s="68">
        <f t="shared" si="53"/>
        <v>189.15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82</v>
      </c>
      <c r="F101" s="40">
        <v>200</v>
      </c>
      <c r="G101" s="53">
        <v>8.1999999999999993</v>
      </c>
      <c r="H101" s="53">
        <v>9.1999999999999993</v>
      </c>
      <c r="I101" s="53">
        <v>38.6</v>
      </c>
      <c r="J101" s="40">
        <v>270.3</v>
      </c>
      <c r="K101" s="41">
        <v>311</v>
      </c>
      <c r="L101" s="65">
        <v>16.03</v>
      </c>
    </row>
    <row r="102" spans="1:12" ht="14.4" x14ac:dyDescent="0.3">
      <c r="A102" s="23"/>
      <c r="B102" s="15"/>
      <c r="C102" s="11"/>
      <c r="D102" s="6"/>
      <c r="E102" s="59" t="s">
        <v>83</v>
      </c>
      <c r="F102" s="43">
        <v>60</v>
      </c>
      <c r="G102" s="54">
        <v>7.72</v>
      </c>
      <c r="H102" s="54">
        <v>6.19</v>
      </c>
      <c r="I102" s="54">
        <v>19.66</v>
      </c>
      <c r="J102" s="43">
        <v>165.46</v>
      </c>
      <c r="K102" s="44">
        <v>4</v>
      </c>
      <c r="L102" s="66">
        <v>16.98</v>
      </c>
    </row>
    <row r="103" spans="1:12" ht="14.4" x14ac:dyDescent="0.3">
      <c r="A103" s="23"/>
      <c r="B103" s="15"/>
      <c r="C103" s="11"/>
      <c r="D103" s="7" t="s">
        <v>22</v>
      </c>
      <c r="E103" s="59" t="s">
        <v>84</v>
      </c>
      <c r="F103" s="43">
        <v>200</v>
      </c>
      <c r="G103" s="54">
        <v>4.5999999999999996</v>
      </c>
      <c r="H103" s="54">
        <v>3.6</v>
      </c>
      <c r="I103" s="54">
        <v>12.6</v>
      </c>
      <c r="J103" s="43">
        <v>100.4</v>
      </c>
      <c r="K103" s="44">
        <v>382</v>
      </c>
      <c r="L103" s="66">
        <v>10.53</v>
      </c>
    </row>
    <row r="104" spans="1:12" ht="14.4" x14ac:dyDescent="0.3">
      <c r="A104" s="23"/>
      <c r="B104" s="15"/>
      <c r="C104" s="11"/>
      <c r="D104" s="7" t="s">
        <v>23</v>
      </c>
      <c r="E104" s="59" t="s">
        <v>43</v>
      </c>
      <c r="F104" s="43">
        <v>40</v>
      </c>
      <c r="G104" s="54">
        <v>3.06</v>
      </c>
      <c r="H104" s="54">
        <v>0.33</v>
      </c>
      <c r="I104" s="54">
        <v>19.66</v>
      </c>
      <c r="J104" s="43">
        <v>93.73</v>
      </c>
      <c r="K104" s="60" t="s">
        <v>44</v>
      </c>
      <c r="L104" s="66">
        <v>2.48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4"/>
      <c r="H105" s="54"/>
      <c r="I105" s="54"/>
      <c r="J105" s="43"/>
      <c r="K105" s="44"/>
      <c r="L105" s="66"/>
    </row>
    <row r="106" spans="1:12" ht="14.4" x14ac:dyDescent="0.3">
      <c r="A106" s="23"/>
      <c r="B106" s="15"/>
      <c r="C106" s="11"/>
      <c r="D106" s="6"/>
      <c r="E106" s="42"/>
      <c r="F106" s="43"/>
      <c r="G106" s="54"/>
      <c r="H106" s="54"/>
      <c r="I106" s="54"/>
      <c r="J106" s="43"/>
      <c r="K106" s="44"/>
      <c r="L106" s="66"/>
    </row>
    <row r="107" spans="1:12" ht="14.4" x14ac:dyDescent="0.3">
      <c r="A107" s="23"/>
      <c r="B107" s="15"/>
      <c r="C107" s="11"/>
      <c r="D107" s="6"/>
      <c r="E107" s="42"/>
      <c r="F107" s="43"/>
      <c r="G107" s="54"/>
      <c r="H107" s="54"/>
      <c r="I107" s="54"/>
      <c r="J107" s="43"/>
      <c r="K107" s="44"/>
      <c r="L107" s="66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55">
        <f t="shared" ref="G108:J108" si="54">SUM(G101:G107)</f>
        <v>23.579999999999995</v>
      </c>
      <c r="H108" s="55">
        <f t="shared" si="54"/>
        <v>19.32</v>
      </c>
      <c r="I108" s="55">
        <f t="shared" si="54"/>
        <v>90.52</v>
      </c>
      <c r="J108" s="19">
        <f t="shared" si="54"/>
        <v>629.89</v>
      </c>
      <c r="K108" s="25"/>
      <c r="L108" s="67">
        <f t="shared" ref="L108" si="55">SUM(L101:L107)</f>
        <v>46.02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85</v>
      </c>
      <c r="F109" s="43">
        <v>60</v>
      </c>
      <c r="G109" s="54">
        <v>0.5</v>
      </c>
      <c r="H109" s="54">
        <v>0.1</v>
      </c>
      <c r="I109" s="54">
        <v>1.5</v>
      </c>
      <c r="J109" s="43">
        <v>4.25</v>
      </c>
      <c r="K109" s="44">
        <v>576</v>
      </c>
      <c r="L109" s="66">
        <v>9</v>
      </c>
    </row>
    <row r="110" spans="1:12" ht="14.4" x14ac:dyDescent="0.3">
      <c r="A110" s="23"/>
      <c r="B110" s="15"/>
      <c r="C110" s="11"/>
      <c r="D110" s="7" t="s">
        <v>27</v>
      </c>
      <c r="E110" s="59" t="s">
        <v>86</v>
      </c>
      <c r="F110" s="43">
        <v>200</v>
      </c>
      <c r="G110" s="54">
        <v>7.9</v>
      </c>
      <c r="H110" s="54">
        <v>3.84</v>
      </c>
      <c r="I110" s="54">
        <v>12.44</v>
      </c>
      <c r="J110" s="43">
        <v>115.66</v>
      </c>
      <c r="K110" s="44">
        <v>181</v>
      </c>
      <c r="L110" s="66">
        <v>29.48</v>
      </c>
    </row>
    <row r="111" spans="1:12" ht="14.4" x14ac:dyDescent="0.3">
      <c r="A111" s="23"/>
      <c r="B111" s="15"/>
      <c r="C111" s="11"/>
      <c r="D111" s="7" t="s">
        <v>28</v>
      </c>
      <c r="E111" s="59" t="s">
        <v>55</v>
      </c>
      <c r="F111" s="43">
        <v>90</v>
      </c>
      <c r="G111" s="54">
        <v>15.18</v>
      </c>
      <c r="H111" s="54">
        <v>14.73</v>
      </c>
      <c r="I111" s="54">
        <v>3.6</v>
      </c>
      <c r="J111" s="43">
        <v>208.8</v>
      </c>
      <c r="K111" s="44">
        <v>437</v>
      </c>
      <c r="L111" s="66">
        <v>58.56</v>
      </c>
    </row>
    <row r="112" spans="1:12" ht="14.4" x14ac:dyDescent="0.3">
      <c r="A112" s="23"/>
      <c r="B112" s="15"/>
      <c r="C112" s="11"/>
      <c r="D112" s="7" t="s">
        <v>29</v>
      </c>
      <c r="E112" s="59" t="s">
        <v>79</v>
      </c>
      <c r="F112" s="43">
        <v>150</v>
      </c>
      <c r="G112" s="54">
        <v>3.2</v>
      </c>
      <c r="H112" s="54">
        <v>5.2</v>
      </c>
      <c r="I112" s="54">
        <v>19.8</v>
      </c>
      <c r="J112" s="43">
        <v>139.4</v>
      </c>
      <c r="K112" s="44">
        <v>520</v>
      </c>
      <c r="L112" s="66">
        <v>14.89</v>
      </c>
    </row>
    <row r="113" spans="1:12" ht="14.4" x14ac:dyDescent="0.3">
      <c r="A113" s="23"/>
      <c r="B113" s="15"/>
      <c r="C113" s="11"/>
      <c r="D113" s="7" t="s">
        <v>30</v>
      </c>
      <c r="E113" s="59" t="s">
        <v>57</v>
      </c>
      <c r="F113" s="43">
        <v>200</v>
      </c>
      <c r="G113" s="54">
        <v>1</v>
      </c>
      <c r="H113" s="54">
        <v>0.1</v>
      </c>
      <c r="I113" s="54">
        <v>15.7</v>
      </c>
      <c r="J113" s="43">
        <v>66.900000000000006</v>
      </c>
      <c r="K113" s="44">
        <v>638</v>
      </c>
      <c r="L113" s="66">
        <v>8.39</v>
      </c>
    </row>
    <row r="114" spans="1:12" ht="14.4" x14ac:dyDescent="0.3">
      <c r="A114" s="23"/>
      <c r="B114" s="15"/>
      <c r="C114" s="11"/>
      <c r="D114" s="7" t="s">
        <v>31</v>
      </c>
      <c r="E114" s="59" t="s">
        <v>43</v>
      </c>
      <c r="F114" s="43">
        <v>60</v>
      </c>
      <c r="G114" s="54">
        <v>4.5999999999999996</v>
      </c>
      <c r="H114" s="54">
        <v>0.5</v>
      </c>
      <c r="I114" s="54">
        <v>29.5</v>
      </c>
      <c r="J114" s="43">
        <v>140.6</v>
      </c>
      <c r="K114" s="60" t="s">
        <v>44</v>
      </c>
      <c r="L114" s="66">
        <v>3.72</v>
      </c>
    </row>
    <row r="115" spans="1:12" ht="14.4" x14ac:dyDescent="0.3">
      <c r="A115" s="23"/>
      <c r="B115" s="15"/>
      <c r="C115" s="11"/>
      <c r="D115" s="7" t="s">
        <v>32</v>
      </c>
      <c r="E115" s="59" t="s">
        <v>50</v>
      </c>
      <c r="F115" s="43">
        <v>40</v>
      </c>
      <c r="G115" s="54">
        <v>2.66</v>
      </c>
      <c r="H115" s="54">
        <v>0.53</v>
      </c>
      <c r="I115" s="54">
        <v>13.33</v>
      </c>
      <c r="J115" s="43">
        <v>68.260000000000005</v>
      </c>
      <c r="K115" s="60" t="s">
        <v>44</v>
      </c>
      <c r="L115" s="66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54"/>
      <c r="H116" s="54"/>
      <c r="I116" s="54"/>
      <c r="J116" s="43"/>
      <c r="K116" s="44"/>
      <c r="L116" s="66"/>
    </row>
    <row r="117" spans="1:12" ht="14.4" x14ac:dyDescent="0.3">
      <c r="A117" s="23"/>
      <c r="B117" s="15"/>
      <c r="C117" s="11"/>
      <c r="D117" s="6"/>
      <c r="E117" s="42"/>
      <c r="F117" s="43"/>
      <c r="G117" s="54"/>
      <c r="H117" s="54"/>
      <c r="I117" s="54"/>
      <c r="J117" s="43"/>
      <c r="K117" s="44"/>
      <c r="L117" s="6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55">
        <f t="shared" ref="G118:J118" si="56">SUM(G109:G117)</f>
        <v>35.039999999999992</v>
      </c>
      <c r="H118" s="55">
        <f t="shared" si="56"/>
        <v>25.000000000000004</v>
      </c>
      <c r="I118" s="55">
        <f t="shared" si="56"/>
        <v>95.87</v>
      </c>
      <c r="J118" s="19">
        <f t="shared" si="56"/>
        <v>743.87</v>
      </c>
      <c r="K118" s="25"/>
      <c r="L118" s="67">
        <f t="shared" ref="L118" si="57">SUM(L109:L117)</f>
        <v>126.84</v>
      </c>
    </row>
    <row r="119" spans="1:12" ht="14.4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1300</v>
      </c>
      <c r="G119" s="56">
        <f t="shared" ref="G119" si="58">G108+G118</f>
        <v>58.61999999999999</v>
      </c>
      <c r="H119" s="56">
        <f t="shared" ref="H119" si="59">H108+H118</f>
        <v>44.320000000000007</v>
      </c>
      <c r="I119" s="56">
        <f t="shared" ref="I119" si="60">I108+I118</f>
        <v>186.39</v>
      </c>
      <c r="J119" s="32">
        <f t="shared" ref="J119:L119" si="61">J108+J118</f>
        <v>1373.76</v>
      </c>
      <c r="K119" s="32"/>
      <c r="L119" s="68">
        <f t="shared" si="61"/>
        <v>172.86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1" t="s">
        <v>87</v>
      </c>
      <c r="F120" s="40">
        <v>200</v>
      </c>
      <c r="G120" s="53">
        <v>5</v>
      </c>
      <c r="H120" s="53">
        <v>5.8</v>
      </c>
      <c r="I120" s="53">
        <v>24.1</v>
      </c>
      <c r="J120" s="40">
        <v>168.9</v>
      </c>
      <c r="K120" s="41">
        <v>312</v>
      </c>
      <c r="L120" s="65">
        <v>12.78</v>
      </c>
    </row>
    <row r="121" spans="1:12" ht="14.4" x14ac:dyDescent="0.3">
      <c r="A121" s="14"/>
      <c r="B121" s="15"/>
      <c r="C121" s="11"/>
      <c r="D121" s="6"/>
      <c r="E121" s="59" t="s">
        <v>61</v>
      </c>
      <c r="F121" s="43">
        <v>60</v>
      </c>
      <c r="G121" s="54">
        <v>3.26</v>
      </c>
      <c r="H121" s="54">
        <v>14.73</v>
      </c>
      <c r="I121" s="54">
        <v>19.86</v>
      </c>
      <c r="J121" s="43">
        <v>225.93</v>
      </c>
      <c r="K121" s="44">
        <v>1</v>
      </c>
      <c r="L121" s="66">
        <v>16.68</v>
      </c>
    </row>
    <row r="122" spans="1:12" ht="14.4" x14ac:dyDescent="0.3">
      <c r="A122" s="14"/>
      <c r="B122" s="15"/>
      <c r="C122" s="11"/>
      <c r="D122" s="7" t="s">
        <v>22</v>
      </c>
      <c r="E122" s="59" t="s">
        <v>88</v>
      </c>
      <c r="F122" s="43">
        <v>200</v>
      </c>
      <c r="G122" s="54">
        <v>0.3</v>
      </c>
      <c r="H122" s="54">
        <v>0</v>
      </c>
      <c r="I122" s="54">
        <v>6.7</v>
      </c>
      <c r="J122" s="43">
        <v>27.9</v>
      </c>
      <c r="K122" s="44">
        <v>686</v>
      </c>
      <c r="L122" s="66">
        <v>2.5499999999999998</v>
      </c>
    </row>
    <row r="123" spans="1:12" ht="14.4" x14ac:dyDescent="0.3">
      <c r="A123" s="14"/>
      <c r="B123" s="15"/>
      <c r="C123" s="11"/>
      <c r="D123" s="7" t="s">
        <v>23</v>
      </c>
      <c r="E123" s="59" t="s">
        <v>43</v>
      </c>
      <c r="F123" s="43">
        <v>40</v>
      </c>
      <c r="G123" s="54">
        <v>3.06</v>
      </c>
      <c r="H123" s="54">
        <v>0.33</v>
      </c>
      <c r="I123" s="54">
        <v>19.66</v>
      </c>
      <c r="J123" s="43">
        <v>93.73</v>
      </c>
      <c r="K123" s="60" t="s">
        <v>44</v>
      </c>
      <c r="L123" s="66">
        <v>2.48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54"/>
      <c r="H124" s="54"/>
      <c r="I124" s="54"/>
      <c r="J124" s="43"/>
      <c r="K124" s="44"/>
      <c r="L124" s="66"/>
    </row>
    <row r="125" spans="1:12" ht="14.4" x14ac:dyDescent="0.3">
      <c r="A125" s="14"/>
      <c r="B125" s="15"/>
      <c r="C125" s="11"/>
      <c r="D125" s="6"/>
      <c r="E125" s="42"/>
      <c r="F125" s="43"/>
      <c r="G125" s="54"/>
      <c r="H125" s="54"/>
      <c r="I125" s="54"/>
      <c r="J125" s="43"/>
      <c r="K125" s="44"/>
      <c r="L125" s="66"/>
    </row>
    <row r="126" spans="1:12" ht="14.4" x14ac:dyDescent="0.3">
      <c r="A126" s="14"/>
      <c r="B126" s="15"/>
      <c r="C126" s="11"/>
      <c r="D126" s="6"/>
      <c r="E126" s="42"/>
      <c r="F126" s="43"/>
      <c r="G126" s="54"/>
      <c r="H126" s="54"/>
      <c r="I126" s="54"/>
      <c r="J126" s="43"/>
      <c r="K126" s="44"/>
      <c r="L126" s="66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55">
        <f t="shared" ref="G127:J127" si="62">SUM(G120:G126)</f>
        <v>11.620000000000001</v>
      </c>
      <c r="H127" s="55">
        <f t="shared" si="62"/>
        <v>20.86</v>
      </c>
      <c r="I127" s="55">
        <f t="shared" si="62"/>
        <v>70.320000000000007</v>
      </c>
      <c r="J127" s="19">
        <f t="shared" si="62"/>
        <v>516.46</v>
      </c>
      <c r="K127" s="25"/>
      <c r="L127" s="67">
        <f t="shared" ref="L127" si="63">SUM(L120:L126)</f>
        <v>34.489999999999995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89</v>
      </c>
      <c r="F128" s="43">
        <v>60</v>
      </c>
      <c r="G128" s="54">
        <v>0.85</v>
      </c>
      <c r="H128" s="54">
        <v>7.91</v>
      </c>
      <c r="I128" s="54">
        <v>4.46</v>
      </c>
      <c r="J128" s="43">
        <v>92.9</v>
      </c>
      <c r="K128" s="44">
        <v>56</v>
      </c>
      <c r="L128" s="66">
        <v>17.03</v>
      </c>
    </row>
    <row r="129" spans="1:12" ht="14.4" x14ac:dyDescent="0.3">
      <c r="A129" s="14"/>
      <c r="B129" s="15"/>
      <c r="C129" s="11"/>
      <c r="D129" s="7" t="s">
        <v>27</v>
      </c>
      <c r="E129" s="59" t="s">
        <v>90</v>
      </c>
      <c r="F129" s="43">
        <v>200</v>
      </c>
      <c r="G129" s="54">
        <v>4.5599999999999996</v>
      </c>
      <c r="H129" s="54">
        <v>4.78</v>
      </c>
      <c r="I129" s="54">
        <v>7.78</v>
      </c>
      <c r="J129" s="43">
        <v>92.42</v>
      </c>
      <c r="K129" s="44">
        <v>110</v>
      </c>
      <c r="L129" s="66">
        <v>19.670000000000002</v>
      </c>
    </row>
    <row r="130" spans="1:12" ht="14.4" x14ac:dyDescent="0.3">
      <c r="A130" s="14"/>
      <c r="B130" s="15"/>
      <c r="C130" s="11"/>
      <c r="D130" s="7" t="s">
        <v>28</v>
      </c>
      <c r="E130" s="59" t="s">
        <v>91</v>
      </c>
      <c r="F130" s="43">
        <v>90</v>
      </c>
      <c r="G130" s="54">
        <v>17.28</v>
      </c>
      <c r="H130" s="54">
        <v>3.84</v>
      </c>
      <c r="I130" s="54">
        <v>12.12</v>
      </c>
      <c r="J130" s="43">
        <v>151.68</v>
      </c>
      <c r="K130" s="44">
        <v>502</v>
      </c>
      <c r="L130" s="66">
        <v>24.4</v>
      </c>
    </row>
    <row r="131" spans="1:12" ht="14.4" x14ac:dyDescent="0.3">
      <c r="A131" s="14"/>
      <c r="B131" s="15"/>
      <c r="C131" s="11"/>
      <c r="D131" s="7" t="s">
        <v>29</v>
      </c>
      <c r="E131" s="59" t="s">
        <v>71</v>
      </c>
      <c r="F131" s="43">
        <v>150</v>
      </c>
      <c r="G131" s="54">
        <v>5.4</v>
      </c>
      <c r="H131" s="54">
        <v>4.9000000000000004</v>
      </c>
      <c r="I131" s="54">
        <v>32.799999999999997</v>
      </c>
      <c r="J131" s="43">
        <v>196.8</v>
      </c>
      <c r="K131" s="44">
        <v>688</v>
      </c>
      <c r="L131" s="66">
        <v>7.63</v>
      </c>
    </row>
    <row r="132" spans="1:12" ht="14.4" x14ac:dyDescent="0.3">
      <c r="A132" s="14"/>
      <c r="B132" s="15"/>
      <c r="C132" s="11"/>
      <c r="D132" s="7" t="s">
        <v>30</v>
      </c>
      <c r="E132" s="59" t="s">
        <v>92</v>
      </c>
      <c r="F132" s="43">
        <v>200</v>
      </c>
      <c r="G132" s="54">
        <v>0.3</v>
      </c>
      <c r="H132" s="54">
        <v>0</v>
      </c>
      <c r="I132" s="54">
        <v>18.5</v>
      </c>
      <c r="J132" s="43">
        <v>72</v>
      </c>
      <c r="K132" s="60" t="s">
        <v>44</v>
      </c>
      <c r="L132" s="66">
        <v>30</v>
      </c>
    </row>
    <row r="133" spans="1:12" ht="14.4" x14ac:dyDescent="0.3">
      <c r="A133" s="14"/>
      <c r="B133" s="15"/>
      <c r="C133" s="11"/>
      <c r="D133" s="7" t="s">
        <v>31</v>
      </c>
      <c r="E133" s="59" t="s">
        <v>43</v>
      </c>
      <c r="F133" s="43">
        <v>60</v>
      </c>
      <c r="G133" s="54">
        <v>4.5999999999999996</v>
      </c>
      <c r="H133" s="54">
        <v>0.5</v>
      </c>
      <c r="I133" s="54">
        <v>29.5</v>
      </c>
      <c r="J133" s="43">
        <v>140.6</v>
      </c>
      <c r="K133" s="60" t="s">
        <v>44</v>
      </c>
      <c r="L133" s="66">
        <v>3.72</v>
      </c>
    </row>
    <row r="134" spans="1:12" ht="14.4" x14ac:dyDescent="0.3">
      <c r="A134" s="14"/>
      <c r="B134" s="15"/>
      <c r="C134" s="11"/>
      <c r="D134" s="7" t="s">
        <v>32</v>
      </c>
      <c r="E134" s="59" t="s">
        <v>50</v>
      </c>
      <c r="F134" s="43">
        <v>40</v>
      </c>
      <c r="G134" s="54">
        <v>2.66</v>
      </c>
      <c r="H134" s="54">
        <v>0.53</v>
      </c>
      <c r="I134" s="54">
        <v>13.33</v>
      </c>
      <c r="J134" s="43">
        <v>68.260000000000005</v>
      </c>
      <c r="K134" s="60" t="s">
        <v>44</v>
      </c>
      <c r="L134" s="66">
        <v>2.8</v>
      </c>
    </row>
    <row r="135" spans="1:12" ht="14.4" x14ac:dyDescent="0.3">
      <c r="A135" s="14"/>
      <c r="B135" s="15"/>
      <c r="C135" s="11"/>
      <c r="D135" s="6"/>
      <c r="E135" s="59" t="s">
        <v>70</v>
      </c>
      <c r="F135" s="43">
        <v>30</v>
      </c>
      <c r="G135" s="54">
        <v>0.55000000000000004</v>
      </c>
      <c r="H135" s="54">
        <v>2.46</v>
      </c>
      <c r="I135" s="54">
        <v>1.27</v>
      </c>
      <c r="J135" s="43">
        <v>29.56</v>
      </c>
      <c r="K135" s="44">
        <v>601</v>
      </c>
      <c r="L135" s="66">
        <v>9.2899999999999991</v>
      </c>
    </row>
    <row r="136" spans="1:12" ht="14.4" x14ac:dyDescent="0.3">
      <c r="A136" s="14"/>
      <c r="B136" s="15"/>
      <c r="C136" s="11"/>
      <c r="D136" s="6"/>
      <c r="E136" s="42"/>
      <c r="F136" s="43"/>
      <c r="G136" s="54"/>
      <c r="H136" s="54"/>
      <c r="I136" s="54"/>
      <c r="J136" s="43"/>
      <c r="K136" s="44"/>
      <c r="L136" s="66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55">
        <f t="shared" ref="G137:J137" si="64">SUM(G128:G136)</f>
        <v>36.200000000000003</v>
      </c>
      <c r="H137" s="55">
        <f t="shared" si="64"/>
        <v>24.92</v>
      </c>
      <c r="I137" s="55">
        <f t="shared" si="64"/>
        <v>119.75999999999999</v>
      </c>
      <c r="J137" s="19">
        <f t="shared" si="64"/>
        <v>844.21999999999991</v>
      </c>
      <c r="K137" s="25"/>
      <c r="L137" s="67">
        <f t="shared" ref="L137" si="65">SUM(L128:L136)</f>
        <v>114.53999999999999</v>
      </c>
    </row>
    <row r="138" spans="1:12" ht="14.4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1330</v>
      </c>
      <c r="G138" s="56">
        <f t="shared" ref="G138" si="66">G127+G137</f>
        <v>47.820000000000007</v>
      </c>
      <c r="H138" s="56">
        <f t="shared" ref="H138" si="67">H127+H137</f>
        <v>45.78</v>
      </c>
      <c r="I138" s="56">
        <f t="shared" ref="I138" si="68">I127+I137</f>
        <v>190.07999999999998</v>
      </c>
      <c r="J138" s="32">
        <f t="shared" ref="J138:L138" si="69">J127+J137</f>
        <v>1360.6799999999998</v>
      </c>
      <c r="K138" s="32"/>
      <c r="L138" s="68">
        <f t="shared" si="69"/>
        <v>149.02999999999997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93</v>
      </c>
      <c r="F139" s="40">
        <v>200</v>
      </c>
      <c r="G139" s="53">
        <v>5.3</v>
      </c>
      <c r="H139" s="53">
        <v>5.7</v>
      </c>
      <c r="I139" s="53">
        <v>25.3</v>
      </c>
      <c r="J139" s="40">
        <v>174.3</v>
      </c>
      <c r="K139" s="41">
        <v>311</v>
      </c>
      <c r="L139" s="65">
        <v>12.2</v>
      </c>
    </row>
    <row r="140" spans="1:12" ht="14.4" x14ac:dyDescent="0.3">
      <c r="A140" s="23"/>
      <c r="B140" s="15"/>
      <c r="C140" s="11"/>
      <c r="D140" s="6"/>
      <c r="E140" s="59" t="s">
        <v>94</v>
      </c>
      <c r="F140" s="43">
        <v>60</v>
      </c>
      <c r="G140" s="54">
        <v>5.95</v>
      </c>
      <c r="H140" s="54">
        <v>5.45</v>
      </c>
      <c r="I140" s="54">
        <v>14.9</v>
      </c>
      <c r="J140" s="43">
        <v>223.25</v>
      </c>
      <c r="K140" s="44">
        <v>3</v>
      </c>
      <c r="L140" s="66">
        <v>24.1</v>
      </c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54">
        <v>0.2</v>
      </c>
      <c r="H141" s="54">
        <v>0</v>
      </c>
      <c r="I141" s="54">
        <v>6.4</v>
      </c>
      <c r="J141" s="43">
        <v>26.8</v>
      </c>
      <c r="K141" s="44">
        <v>685</v>
      </c>
      <c r="L141" s="66">
        <v>1.2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54">
        <v>3.06</v>
      </c>
      <c r="H142" s="54">
        <v>0.33</v>
      </c>
      <c r="I142" s="54">
        <v>19.66</v>
      </c>
      <c r="J142" s="43">
        <v>93.73</v>
      </c>
      <c r="K142" s="44" t="s">
        <v>44</v>
      </c>
      <c r="L142" s="66">
        <v>2.48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54"/>
      <c r="H143" s="54"/>
      <c r="I143" s="54"/>
      <c r="J143" s="43"/>
      <c r="K143" s="44"/>
      <c r="L143" s="66"/>
    </row>
    <row r="144" spans="1:12" ht="14.4" x14ac:dyDescent="0.3">
      <c r="A144" s="23"/>
      <c r="B144" s="15"/>
      <c r="C144" s="11"/>
      <c r="D144" s="6"/>
      <c r="E144" s="42"/>
      <c r="F144" s="43"/>
      <c r="G144" s="54"/>
      <c r="H144" s="54"/>
      <c r="I144" s="54"/>
      <c r="J144" s="43"/>
      <c r="K144" s="44"/>
      <c r="L144" s="66"/>
    </row>
    <row r="145" spans="1:12" ht="14.4" x14ac:dyDescent="0.3">
      <c r="A145" s="23"/>
      <c r="B145" s="15"/>
      <c r="C145" s="11"/>
      <c r="D145" s="6"/>
      <c r="E145" s="42"/>
      <c r="F145" s="43"/>
      <c r="G145" s="54"/>
      <c r="H145" s="54"/>
      <c r="I145" s="54"/>
      <c r="J145" s="43"/>
      <c r="K145" s="44"/>
      <c r="L145" s="66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55">
        <f t="shared" ref="G146:J146" si="70">SUM(G139:G145)</f>
        <v>14.51</v>
      </c>
      <c r="H146" s="55">
        <f t="shared" si="70"/>
        <v>11.48</v>
      </c>
      <c r="I146" s="55">
        <f t="shared" si="70"/>
        <v>66.260000000000005</v>
      </c>
      <c r="J146" s="19">
        <f t="shared" si="70"/>
        <v>518.08000000000004</v>
      </c>
      <c r="K146" s="25"/>
      <c r="L146" s="67">
        <f t="shared" ref="L146" si="71">SUM(L139:L145)</f>
        <v>39.979999999999997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54">
        <v>4.38</v>
      </c>
      <c r="H147" s="54">
        <v>5.72</v>
      </c>
      <c r="I147" s="54">
        <v>4.05</v>
      </c>
      <c r="J147" s="43">
        <v>86.21</v>
      </c>
      <c r="K147" s="44">
        <v>50</v>
      </c>
      <c r="L147" s="66">
        <v>17.329999999999998</v>
      </c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62">
        <v>6</v>
      </c>
      <c r="H148" s="54">
        <v>6.1</v>
      </c>
      <c r="I148" s="54">
        <v>11.3</v>
      </c>
      <c r="J148" s="43">
        <v>126.4</v>
      </c>
      <c r="K148" s="44">
        <v>148</v>
      </c>
      <c r="L148" s="66">
        <v>12.48</v>
      </c>
    </row>
    <row r="149" spans="1:12" ht="14.4" x14ac:dyDescent="0.3">
      <c r="A149" s="23"/>
      <c r="B149" s="15"/>
      <c r="C149" s="11"/>
      <c r="D149" s="7" t="s">
        <v>28</v>
      </c>
      <c r="E149" s="59" t="s">
        <v>97</v>
      </c>
      <c r="F149" s="43">
        <v>175</v>
      </c>
      <c r="G149" s="54">
        <v>22.1</v>
      </c>
      <c r="H149" s="54">
        <v>17.100000000000001</v>
      </c>
      <c r="I149" s="54">
        <v>35.6</v>
      </c>
      <c r="J149" s="43">
        <v>385.2</v>
      </c>
      <c r="K149" s="44">
        <v>362</v>
      </c>
      <c r="L149" s="66">
        <v>55.46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54"/>
      <c r="H150" s="54"/>
      <c r="I150" s="54"/>
      <c r="J150" s="43"/>
      <c r="K150" s="44"/>
      <c r="L150" s="66"/>
    </row>
    <row r="151" spans="1:12" ht="14.4" x14ac:dyDescent="0.3">
      <c r="A151" s="23"/>
      <c r="B151" s="15"/>
      <c r="C151" s="11"/>
      <c r="D151" s="7" t="s">
        <v>30</v>
      </c>
      <c r="E151" s="59" t="s">
        <v>98</v>
      </c>
      <c r="F151" s="43">
        <v>200</v>
      </c>
      <c r="G151" s="54">
        <v>0</v>
      </c>
      <c r="H151" s="54">
        <v>0</v>
      </c>
      <c r="I151" s="54">
        <v>19.399999999999999</v>
      </c>
      <c r="J151" s="43">
        <v>33</v>
      </c>
      <c r="K151" s="60" t="s">
        <v>99</v>
      </c>
      <c r="L151" s="66">
        <v>9.6</v>
      </c>
    </row>
    <row r="152" spans="1:12" ht="14.4" x14ac:dyDescent="0.3">
      <c r="A152" s="23"/>
      <c r="B152" s="15"/>
      <c r="C152" s="11"/>
      <c r="D152" s="7" t="s">
        <v>31</v>
      </c>
      <c r="E152" s="59" t="s">
        <v>43</v>
      </c>
      <c r="F152" s="43">
        <v>60</v>
      </c>
      <c r="G152" s="54">
        <v>4.5999999999999996</v>
      </c>
      <c r="H152" s="54">
        <v>0.5</v>
      </c>
      <c r="I152" s="54">
        <v>29.5</v>
      </c>
      <c r="J152" s="43">
        <v>140.6</v>
      </c>
      <c r="K152" s="60" t="s">
        <v>44</v>
      </c>
      <c r="L152" s="66">
        <v>3.72</v>
      </c>
    </row>
    <row r="153" spans="1:12" ht="14.4" x14ac:dyDescent="0.3">
      <c r="A153" s="23"/>
      <c r="B153" s="15"/>
      <c r="C153" s="11"/>
      <c r="D153" s="7" t="s">
        <v>32</v>
      </c>
      <c r="E153" s="59" t="s">
        <v>50</v>
      </c>
      <c r="F153" s="43">
        <v>40</v>
      </c>
      <c r="G153" s="54">
        <v>2.66</v>
      </c>
      <c r="H153" s="54">
        <v>0.53</v>
      </c>
      <c r="I153" s="54">
        <v>13.33</v>
      </c>
      <c r="J153" s="43">
        <v>68.260000000000005</v>
      </c>
      <c r="K153" s="60" t="s">
        <v>44</v>
      </c>
      <c r="L153" s="66">
        <v>2.8</v>
      </c>
    </row>
    <row r="154" spans="1:12" ht="14.4" x14ac:dyDescent="0.3">
      <c r="A154" s="23"/>
      <c r="B154" s="15"/>
      <c r="C154" s="11"/>
      <c r="D154" s="6"/>
      <c r="E154" s="42"/>
      <c r="F154" s="43"/>
      <c r="G154" s="54"/>
      <c r="H154" s="54"/>
      <c r="I154" s="54"/>
      <c r="J154" s="43"/>
      <c r="K154" s="44"/>
      <c r="L154" s="66"/>
    </row>
    <row r="155" spans="1:12" ht="14.4" x14ac:dyDescent="0.3">
      <c r="A155" s="23"/>
      <c r="B155" s="15"/>
      <c r="C155" s="11"/>
      <c r="D155" s="6"/>
      <c r="E155" s="42"/>
      <c r="F155" s="43"/>
      <c r="G155" s="54"/>
      <c r="H155" s="54"/>
      <c r="I155" s="54"/>
      <c r="J155" s="43"/>
      <c r="K155" s="44"/>
      <c r="L155" s="66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735</v>
      </c>
      <c r="G156" s="55">
        <f t="shared" ref="G156:J156" si="72">SUM(G147:G155)</f>
        <v>39.740000000000009</v>
      </c>
      <c r="H156" s="55">
        <f t="shared" si="72"/>
        <v>29.950000000000003</v>
      </c>
      <c r="I156" s="55">
        <f t="shared" si="72"/>
        <v>113.17999999999999</v>
      </c>
      <c r="J156" s="19">
        <f t="shared" si="72"/>
        <v>839.67</v>
      </c>
      <c r="K156" s="25"/>
      <c r="L156" s="67">
        <f t="shared" ref="L156" si="73">SUM(L147:L155)</f>
        <v>101.38999999999999</v>
      </c>
    </row>
    <row r="157" spans="1:12" ht="14.4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1235</v>
      </c>
      <c r="G157" s="56">
        <f t="shared" ref="G157" si="74">G146+G156</f>
        <v>54.250000000000007</v>
      </c>
      <c r="H157" s="56">
        <f t="shared" ref="H157" si="75">H146+H156</f>
        <v>41.430000000000007</v>
      </c>
      <c r="I157" s="56">
        <f t="shared" ref="I157" si="76">I146+I156</f>
        <v>179.44</v>
      </c>
      <c r="J157" s="32">
        <f t="shared" ref="J157:L157" si="77">J146+J156</f>
        <v>1357.75</v>
      </c>
      <c r="K157" s="32"/>
      <c r="L157" s="68">
        <f t="shared" si="77"/>
        <v>141.36999999999998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1" t="s">
        <v>100</v>
      </c>
      <c r="F158" s="40">
        <v>200</v>
      </c>
      <c r="G158" s="53">
        <v>8.3000000000000007</v>
      </c>
      <c r="H158" s="53">
        <v>10.199999999999999</v>
      </c>
      <c r="I158" s="53">
        <v>37.6</v>
      </c>
      <c r="J158" s="40">
        <v>274.89999999999998</v>
      </c>
      <c r="K158" s="41">
        <v>302</v>
      </c>
      <c r="L158" s="65">
        <v>10.61</v>
      </c>
    </row>
    <row r="159" spans="1:12" ht="14.4" x14ac:dyDescent="0.3">
      <c r="A159" s="23"/>
      <c r="B159" s="15"/>
      <c r="C159" s="11"/>
      <c r="D159" s="6"/>
      <c r="E159" s="59" t="s">
        <v>83</v>
      </c>
      <c r="F159" s="43">
        <v>60</v>
      </c>
      <c r="G159" s="54">
        <v>7.72</v>
      </c>
      <c r="H159" s="54">
        <v>6.19</v>
      </c>
      <c r="I159" s="54">
        <v>19.66</v>
      </c>
      <c r="J159" s="43">
        <v>165.46</v>
      </c>
      <c r="K159" s="44">
        <v>4</v>
      </c>
      <c r="L159" s="66">
        <v>17</v>
      </c>
    </row>
    <row r="160" spans="1:12" ht="14.4" x14ac:dyDescent="0.3">
      <c r="A160" s="23"/>
      <c r="B160" s="15"/>
      <c r="C160" s="11"/>
      <c r="D160" s="7" t="s">
        <v>22</v>
      </c>
      <c r="E160" s="59" t="s">
        <v>88</v>
      </c>
      <c r="F160" s="43">
        <v>200</v>
      </c>
      <c r="G160" s="54">
        <v>0.3</v>
      </c>
      <c r="H160" s="54">
        <v>0</v>
      </c>
      <c r="I160" s="54">
        <v>6.7</v>
      </c>
      <c r="J160" s="43">
        <v>27.9</v>
      </c>
      <c r="K160" s="44">
        <v>686</v>
      </c>
      <c r="L160" s="66">
        <v>2.5499999999999998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54">
        <v>3.06</v>
      </c>
      <c r="H161" s="54">
        <v>0.33</v>
      </c>
      <c r="I161" s="54">
        <v>19.66</v>
      </c>
      <c r="J161" s="43">
        <v>93.73</v>
      </c>
      <c r="K161" s="44" t="s">
        <v>44</v>
      </c>
      <c r="L161" s="66">
        <v>2.48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4"/>
      <c r="H162" s="54"/>
      <c r="I162" s="54"/>
      <c r="J162" s="43"/>
      <c r="K162" s="44"/>
      <c r="L162" s="66"/>
    </row>
    <row r="163" spans="1:12" ht="14.4" x14ac:dyDescent="0.3">
      <c r="A163" s="23"/>
      <c r="B163" s="15"/>
      <c r="C163" s="11"/>
      <c r="D163" s="6"/>
      <c r="E163" s="42"/>
      <c r="F163" s="43"/>
      <c r="G163" s="54"/>
      <c r="H163" s="54"/>
      <c r="I163" s="54"/>
      <c r="J163" s="43"/>
      <c r="K163" s="44"/>
      <c r="L163" s="66"/>
    </row>
    <row r="164" spans="1:12" ht="14.4" x14ac:dyDescent="0.3">
      <c r="A164" s="23"/>
      <c r="B164" s="15"/>
      <c r="C164" s="11"/>
      <c r="D164" s="6"/>
      <c r="E164" s="42"/>
      <c r="F164" s="43"/>
      <c r="G164" s="54"/>
      <c r="H164" s="54"/>
      <c r="I164" s="54"/>
      <c r="J164" s="43"/>
      <c r="K164" s="44"/>
      <c r="L164" s="66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55">
        <f t="shared" ref="G165:J165" si="78">SUM(G158:G164)</f>
        <v>19.38</v>
      </c>
      <c r="H165" s="55">
        <f t="shared" si="78"/>
        <v>16.72</v>
      </c>
      <c r="I165" s="55">
        <f t="shared" si="78"/>
        <v>83.62</v>
      </c>
      <c r="J165" s="19">
        <f t="shared" si="78"/>
        <v>561.99</v>
      </c>
      <c r="K165" s="25"/>
      <c r="L165" s="67">
        <f t="shared" ref="L165" si="79">SUM(L158:L164)</f>
        <v>32.64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80</v>
      </c>
      <c r="G166" s="54">
        <v>2.13</v>
      </c>
      <c r="H166" s="54">
        <v>8.1300000000000008</v>
      </c>
      <c r="I166" s="54">
        <v>8.26</v>
      </c>
      <c r="J166" s="43">
        <v>114.27</v>
      </c>
      <c r="K166" s="44">
        <v>43</v>
      </c>
      <c r="L166" s="66">
        <v>9.2200000000000006</v>
      </c>
    </row>
    <row r="167" spans="1:12" ht="14.4" x14ac:dyDescent="0.3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54">
        <v>4.5599999999999996</v>
      </c>
      <c r="H167" s="54">
        <v>7.14</v>
      </c>
      <c r="I167" s="54">
        <v>6.73</v>
      </c>
      <c r="J167" s="43">
        <v>111.99</v>
      </c>
      <c r="K167" s="44">
        <v>124</v>
      </c>
      <c r="L167" s="66">
        <v>17.29</v>
      </c>
    </row>
    <row r="168" spans="1:12" ht="14.4" x14ac:dyDescent="0.3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54">
        <v>12.78</v>
      </c>
      <c r="H168" s="54">
        <v>2.34</v>
      </c>
      <c r="I168" s="54">
        <v>7.74</v>
      </c>
      <c r="J168" s="43">
        <v>102.78</v>
      </c>
      <c r="K168" s="44">
        <v>388</v>
      </c>
      <c r="L168" s="66">
        <v>14.98</v>
      </c>
    </row>
    <row r="169" spans="1:12" ht="14.4" x14ac:dyDescent="0.3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54">
        <v>3.2</v>
      </c>
      <c r="H169" s="54">
        <v>5.2</v>
      </c>
      <c r="I169" s="54">
        <v>19.8</v>
      </c>
      <c r="J169" s="43">
        <v>139.4</v>
      </c>
      <c r="K169" s="44">
        <v>520</v>
      </c>
      <c r="L169" s="66">
        <v>14.89</v>
      </c>
    </row>
    <row r="170" spans="1:12" ht="14.4" x14ac:dyDescent="0.3">
      <c r="A170" s="23"/>
      <c r="B170" s="15"/>
      <c r="C170" s="11"/>
      <c r="D170" s="7" t="s">
        <v>30</v>
      </c>
      <c r="E170" s="42" t="s">
        <v>104</v>
      </c>
      <c r="F170" s="43">
        <v>200</v>
      </c>
      <c r="G170" s="54">
        <v>0.4</v>
      </c>
      <c r="H170" s="54">
        <v>0</v>
      </c>
      <c r="I170" s="54">
        <v>23.6</v>
      </c>
      <c r="J170" s="43">
        <v>94</v>
      </c>
      <c r="K170" s="44">
        <v>705</v>
      </c>
      <c r="L170" s="66">
        <v>6.7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54">
        <v>4.5999999999999996</v>
      </c>
      <c r="H171" s="54">
        <v>0.5</v>
      </c>
      <c r="I171" s="54">
        <v>29.5</v>
      </c>
      <c r="J171" s="43">
        <v>140.6</v>
      </c>
      <c r="K171" s="44" t="s">
        <v>44</v>
      </c>
      <c r="L171" s="66">
        <v>3.72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54">
        <v>2.66</v>
      </c>
      <c r="H172" s="54">
        <v>0.53</v>
      </c>
      <c r="I172" s="54">
        <v>13.33</v>
      </c>
      <c r="J172" s="43">
        <v>68.260000000000005</v>
      </c>
      <c r="K172" s="44" t="s">
        <v>44</v>
      </c>
      <c r="L172" s="66">
        <v>2.8</v>
      </c>
    </row>
    <row r="173" spans="1:12" ht="14.4" x14ac:dyDescent="0.3">
      <c r="A173" s="23"/>
      <c r="B173" s="15"/>
      <c r="C173" s="11"/>
      <c r="D173" s="6"/>
      <c r="E173" s="42"/>
      <c r="F173" s="43"/>
      <c r="G173" s="54"/>
      <c r="H173" s="54"/>
      <c r="I173" s="54"/>
      <c r="J173" s="43"/>
      <c r="K173" s="44"/>
      <c r="L173" s="66"/>
    </row>
    <row r="174" spans="1:12" ht="14.4" x14ac:dyDescent="0.3">
      <c r="A174" s="23"/>
      <c r="B174" s="15"/>
      <c r="C174" s="11"/>
      <c r="D174" s="6"/>
      <c r="E174" s="42"/>
      <c r="F174" s="43"/>
      <c r="G174" s="54"/>
      <c r="H174" s="54"/>
      <c r="I174" s="54"/>
      <c r="J174" s="43"/>
      <c r="K174" s="44"/>
      <c r="L174" s="66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55">
        <f t="shared" ref="G175:J175" si="80">SUM(G166:G174)</f>
        <v>30.329999999999995</v>
      </c>
      <c r="H175" s="55">
        <f t="shared" si="80"/>
        <v>23.84</v>
      </c>
      <c r="I175" s="55">
        <f t="shared" si="80"/>
        <v>108.96</v>
      </c>
      <c r="J175" s="19">
        <f t="shared" si="80"/>
        <v>771.3</v>
      </c>
      <c r="K175" s="25"/>
      <c r="L175" s="67">
        <f t="shared" ref="L175" si="81">SUM(L166:L174)</f>
        <v>69.599999999999994</v>
      </c>
    </row>
    <row r="176" spans="1:12" ht="14.4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1320</v>
      </c>
      <c r="G176" s="56">
        <f t="shared" ref="G176" si="82">G165+G175</f>
        <v>49.709999999999994</v>
      </c>
      <c r="H176" s="56">
        <f t="shared" ref="H176" si="83">H165+H175</f>
        <v>40.56</v>
      </c>
      <c r="I176" s="56">
        <f t="shared" ref="I176" si="84">I165+I175</f>
        <v>192.57999999999998</v>
      </c>
      <c r="J176" s="32">
        <f t="shared" ref="J176:L176" si="85">J165+J175</f>
        <v>1333.29</v>
      </c>
      <c r="K176" s="32"/>
      <c r="L176" s="68">
        <f t="shared" si="85"/>
        <v>102.24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200</v>
      </c>
      <c r="G177" s="53">
        <v>10.53</v>
      </c>
      <c r="H177" s="53">
        <v>9.06</v>
      </c>
      <c r="I177" s="53">
        <v>38.130000000000003</v>
      </c>
      <c r="J177" s="40">
        <v>276.93</v>
      </c>
      <c r="K177" s="41">
        <v>333</v>
      </c>
      <c r="L177" s="65">
        <v>21.9</v>
      </c>
    </row>
    <row r="178" spans="1:12" ht="14.4" x14ac:dyDescent="0.3">
      <c r="A178" s="23"/>
      <c r="B178" s="15"/>
      <c r="C178" s="11"/>
      <c r="D178" s="6"/>
      <c r="E178" s="42" t="s">
        <v>51</v>
      </c>
      <c r="F178" s="43">
        <v>60</v>
      </c>
      <c r="G178" s="54">
        <v>2.42</v>
      </c>
      <c r="H178" s="54">
        <v>0.25</v>
      </c>
      <c r="I178" s="54">
        <v>34.25</v>
      </c>
      <c r="J178" s="43">
        <v>145.30000000000001</v>
      </c>
      <c r="K178" s="44">
        <v>2</v>
      </c>
      <c r="L178" s="66">
        <v>6.36</v>
      </c>
    </row>
    <row r="179" spans="1:12" ht="14.4" x14ac:dyDescent="0.3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54">
        <v>5.6</v>
      </c>
      <c r="H179" s="54">
        <v>4.4000000000000004</v>
      </c>
      <c r="I179" s="54">
        <v>8.8000000000000007</v>
      </c>
      <c r="J179" s="43">
        <v>96.4</v>
      </c>
      <c r="K179" s="44">
        <v>697</v>
      </c>
      <c r="L179" s="66">
        <v>13.28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54">
        <v>3.06</v>
      </c>
      <c r="H180" s="54">
        <v>0.33</v>
      </c>
      <c r="I180" s="54">
        <v>19.66</v>
      </c>
      <c r="J180" s="43">
        <v>93.73</v>
      </c>
      <c r="K180" s="44" t="s">
        <v>44</v>
      </c>
      <c r="L180" s="66">
        <v>2.48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54"/>
      <c r="H181" s="54"/>
      <c r="I181" s="54"/>
      <c r="J181" s="43"/>
      <c r="K181" s="44"/>
      <c r="L181" s="66"/>
    </row>
    <row r="182" spans="1:12" ht="14.4" x14ac:dyDescent="0.3">
      <c r="A182" s="23"/>
      <c r="B182" s="15"/>
      <c r="C182" s="11"/>
      <c r="D182" s="6"/>
      <c r="E182" s="42"/>
      <c r="F182" s="43"/>
      <c r="G182" s="54"/>
      <c r="H182" s="54"/>
      <c r="I182" s="54"/>
      <c r="J182" s="43"/>
      <c r="K182" s="44"/>
      <c r="L182" s="66"/>
    </row>
    <row r="183" spans="1:12" ht="14.4" x14ac:dyDescent="0.3">
      <c r="A183" s="23"/>
      <c r="B183" s="15"/>
      <c r="C183" s="11"/>
      <c r="D183" s="6"/>
      <c r="E183" s="42"/>
      <c r="F183" s="43"/>
      <c r="G183" s="54"/>
      <c r="H183" s="54"/>
      <c r="I183" s="54"/>
      <c r="J183" s="43"/>
      <c r="K183" s="44"/>
      <c r="L183" s="66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55">
        <f t="shared" ref="G184:J184" si="86">SUM(G177:G183)</f>
        <v>21.609999999999996</v>
      </c>
      <c r="H184" s="55">
        <f t="shared" si="86"/>
        <v>14.040000000000001</v>
      </c>
      <c r="I184" s="55">
        <f t="shared" si="86"/>
        <v>100.83999999999999</v>
      </c>
      <c r="J184" s="19">
        <f t="shared" si="86"/>
        <v>612.36</v>
      </c>
      <c r="K184" s="25"/>
      <c r="L184" s="67">
        <f t="shared" ref="L184" si="87">SUM(L177:L183)</f>
        <v>44.019999999999996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54">
        <v>0.6</v>
      </c>
      <c r="H185" s="54">
        <v>3.1</v>
      </c>
      <c r="I185" s="54">
        <v>1.8</v>
      </c>
      <c r="J185" s="43">
        <v>37.6</v>
      </c>
      <c r="K185" s="44">
        <v>20</v>
      </c>
      <c r="L185" s="66">
        <v>9.2200000000000006</v>
      </c>
    </row>
    <row r="186" spans="1:12" ht="14.4" x14ac:dyDescent="0.3">
      <c r="A186" s="23"/>
      <c r="B186" s="15"/>
      <c r="C186" s="11"/>
      <c r="D186" s="7" t="s">
        <v>27</v>
      </c>
      <c r="E186" s="42" t="s">
        <v>54</v>
      </c>
      <c r="F186" s="43">
        <v>200</v>
      </c>
      <c r="G186" s="54">
        <v>5.16</v>
      </c>
      <c r="H186" s="54">
        <v>2.78</v>
      </c>
      <c r="I186" s="54">
        <v>18.5</v>
      </c>
      <c r="J186" s="43">
        <v>119.6</v>
      </c>
      <c r="K186" s="44">
        <v>140</v>
      </c>
      <c r="L186" s="66">
        <v>19.55</v>
      </c>
    </row>
    <row r="187" spans="1:12" ht="14.4" x14ac:dyDescent="0.3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54">
        <v>15.18</v>
      </c>
      <c r="H187" s="54">
        <v>14.73</v>
      </c>
      <c r="I187" s="54">
        <v>3.6</v>
      </c>
      <c r="J187" s="43">
        <v>208.8</v>
      </c>
      <c r="K187" s="44">
        <v>437</v>
      </c>
      <c r="L187" s="66">
        <v>58.56</v>
      </c>
    </row>
    <row r="188" spans="1:12" ht="14.4" x14ac:dyDescent="0.3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54">
        <v>3.7</v>
      </c>
      <c r="H188" s="54">
        <v>4.8</v>
      </c>
      <c r="I188" s="54">
        <v>36.5</v>
      </c>
      <c r="J188" s="43">
        <v>203.5</v>
      </c>
      <c r="K188" s="44">
        <v>512</v>
      </c>
      <c r="L188" s="66">
        <v>11.58</v>
      </c>
    </row>
    <row r="189" spans="1:12" ht="14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54">
        <v>0.15</v>
      </c>
      <c r="H189" s="54">
        <v>0.14000000000000001</v>
      </c>
      <c r="I189" s="54">
        <v>9.93</v>
      </c>
      <c r="J189" s="43">
        <v>41.5</v>
      </c>
      <c r="K189" s="44">
        <v>631</v>
      </c>
      <c r="L189" s="66">
        <v>8.73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54">
        <v>4.5999999999999996</v>
      </c>
      <c r="H190" s="54">
        <v>0.5</v>
      </c>
      <c r="I190" s="54">
        <v>29.5</v>
      </c>
      <c r="J190" s="43">
        <v>140.6</v>
      </c>
      <c r="K190" s="44" t="s">
        <v>44</v>
      </c>
      <c r="L190" s="66">
        <v>3.72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54">
        <v>2.66</v>
      </c>
      <c r="H191" s="54">
        <v>0.53</v>
      </c>
      <c r="I191" s="54">
        <v>13.33</v>
      </c>
      <c r="J191" s="43">
        <v>68.260000000000005</v>
      </c>
      <c r="K191" s="44" t="s">
        <v>44</v>
      </c>
      <c r="L191" s="66">
        <v>2.8</v>
      </c>
    </row>
    <row r="192" spans="1:12" ht="14.4" x14ac:dyDescent="0.3">
      <c r="A192" s="23"/>
      <c r="B192" s="15"/>
      <c r="C192" s="11"/>
      <c r="D192" s="6"/>
      <c r="E192" s="42"/>
      <c r="F192" s="43"/>
      <c r="G192" s="54"/>
      <c r="H192" s="54"/>
      <c r="I192" s="54"/>
      <c r="J192" s="43"/>
      <c r="K192" s="44"/>
      <c r="L192" s="66"/>
    </row>
    <row r="193" spans="1:12" ht="14.4" x14ac:dyDescent="0.3">
      <c r="A193" s="23"/>
      <c r="B193" s="15"/>
      <c r="C193" s="11"/>
      <c r="D193" s="6"/>
      <c r="E193" s="42"/>
      <c r="F193" s="43"/>
      <c r="G193" s="54"/>
      <c r="H193" s="54"/>
      <c r="I193" s="54"/>
      <c r="J193" s="43"/>
      <c r="K193" s="44"/>
      <c r="L193" s="66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55">
        <f t="shared" ref="G194:J194" si="88">SUM(G185:G193)</f>
        <v>32.049999999999997</v>
      </c>
      <c r="H194" s="55">
        <f t="shared" si="88"/>
        <v>26.580000000000002</v>
      </c>
      <c r="I194" s="55">
        <f t="shared" si="88"/>
        <v>113.16000000000001</v>
      </c>
      <c r="J194" s="19">
        <f t="shared" si="88"/>
        <v>819.86</v>
      </c>
      <c r="K194" s="25"/>
      <c r="L194" s="67">
        <f t="shared" ref="L194" si="89">SUM(L185:L193)</f>
        <v>114.16000000000001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1300</v>
      </c>
      <c r="G195" s="56">
        <f t="shared" ref="G195" si="90">G184+G194</f>
        <v>53.66</v>
      </c>
      <c r="H195" s="56">
        <f t="shared" ref="H195" si="91">H184+H194</f>
        <v>40.620000000000005</v>
      </c>
      <c r="I195" s="56">
        <f t="shared" ref="I195" si="92">I184+I194</f>
        <v>214</v>
      </c>
      <c r="J195" s="32">
        <f t="shared" ref="J195:L195" si="93">J184+J194</f>
        <v>1432.22</v>
      </c>
      <c r="K195" s="32"/>
      <c r="L195" s="68">
        <f t="shared" si="93"/>
        <v>158.18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1297.5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53.737000000000002</v>
      </c>
      <c r="H196" s="57">
        <f t="shared" si="94"/>
        <v>41.975000000000001</v>
      </c>
      <c r="I196" s="57">
        <f t="shared" si="94"/>
        <v>186.58399999999997</v>
      </c>
      <c r="J196" s="34">
        <f t="shared" si="94"/>
        <v>1362.597</v>
      </c>
      <c r="K196" s="34"/>
      <c r="L196" s="69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2025-01-12T09:09:17Z</dcterms:modified>
</cp:coreProperties>
</file>